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haliwa\Downloads\"/>
    </mc:Choice>
  </mc:AlternateContent>
  <xr:revisionPtr revIDLastSave="0" documentId="8_{C10B1D21-6EAD-4EAE-988B-562FFF40616B}" xr6:coauthVersionLast="47" xr6:coauthVersionMax="47" xr10:uidLastSave="{00000000-0000-0000-0000-000000000000}"/>
  <bookViews>
    <workbookView xWindow="-108" yWindow="-108" windowWidth="23256" windowHeight="13896" xr2:uid="{E9B39712-DDFB-463F-99B0-C9BD1E04D4CA}"/>
  </bookViews>
  <sheets>
    <sheet name="Screening Log " sheetId="2" r:id="rId1"/>
    <sheet name="Randomisation Log" sheetId="1" r:id="rId2"/>
    <sheet name="Dropdown options" sheetId="3" r:id="rId3"/>
  </sheets>
  <definedNames>
    <definedName name="_xlnm._FilterDatabase" localSheetId="2" hidden="1">'Dropdown options'!$A$1:$A$1</definedName>
    <definedName name="_xlnm._FilterDatabase" localSheetId="0" hidden="1">'Screening Log '!$A$2:$H$3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O3" i="1"/>
  <c r="M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3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4" i="1"/>
  <c r="K3" i="1"/>
  <c r="Q93" i="1"/>
  <c r="Q94" i="1"/>
  <c r="Q95" i="1"/>
  <c r="Q96" i="1"/>
  <c r="Q97" i="1"/>
  <c r="Q98" i="1"/>
  <c r="Q99" i="1"/>
  <c r="Q100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3" i="1"/>
</calcChain>
</file>

<file path=xl/sharedStrings.xml><?xml version="1.0" encoding="utf-8"?>
<sst xmlns="http://schemas.openxmlformats.org/spreadsheetml/2006/main" count="103" uniqueCount="76">
  <si>
    <t xml:space="preserve">SepTiC screening log </t>
  </si>
  <si>
    <t>First name</t>
  </si>
  <si>
    <t>Surname</t>
  </si>
  <si>
    <t>Month and year of birth</t>
  </si>
  <si>
    <t xml:space="preserve">Hospital Number </t>
  </si>
  <si>
    <t xml:space="preserve">Date of Screening </t>
  </si>
  <si>
    <t>Randomised (Y/N)</t>
  </si>
  <si>
    <t>John</t>
  </si>
  <si>
    <t>Doe</t>
  </si>
  <si>
    <t>N</t>
  </si>
  <si>
    <t xml:space="preserve">SepTiC Randomisation Log </t>
  </si>
  <si>
    <t>Date of Randomisation</t>
  </si>
  <si>
    <t xml:space="preserve">Date of Randomisation </t>
  </si>
  <si>
    <t>GM-CSF Kit Code</t>
  </si>
  <si>
    <t>Date PAX gene Sample 1</t>
  </si>
  <si>
    <t>Date PAX gene Sample 2</t>
  </si>
  <si>
    <t>Date PAX gene Sample 3</t>
  </si>
  <si>
    <t>Day 95 Follow up Due</t>
  </si>
  <si>
    <t xml:space="preserve">Day 95 +14 days </t>
  </si>
  <si>
    <t>Date Day 95 Completed</t>
  </si>
  <si>
    <t>Day 180 Follow up  Due</t>
  </si>
  <si>
    <t xml:space="preserve">Day 180 + 14 days </t>
  </si>
  <si>
    <t>Date Day 180 completed</t>
  </si>
  <si>
    <t xml:space="preserve">Day 365 Due </t>
  </si>
  <si>
    <t xml:space="preserve">Day 365 + 14 days </t>
  </si>
  <si>
    <t>Date Day 365 completed</t>
  </si>
  <si>
    <t xml:space="preserve">Patient Trial ID </t>
  </si>
  <si>
    <t>Consent Obtained (Y/N)</t>
  </si>
  <si>
    <t>(Diagnostic and Fluid)</t>
  </si>
  <si>
    <t>(GM-CSF)</t>
  </si>
  <si>
    <t xml:space="preserve">On day of GM-CSF Ranomisation </t>
  </si>
  <si>
    <t>Day 3 after GM-CSF randomisation</t>
  </si>
  <si>
    <t xml:space="preserve">Day 5 after GM-CSF randomisation </t>
  </si>
  <si>
    <t>Has the patient been discharged from hospital?</t>
  </si>
  <si>
    <t>Follow up can be completed within 14 window</t>
  </si>
  <si>
    <t>Questionnaires: 5Q-5D-5L + MoCA</t>
  </si>
  <si>
    <t>Questionnaires can be completed within 14 day window</t>
  </si>
  <si>
    <t>Is the patient alive 1 year after randomisation?</t>
  </si>
  <si>
    <t>Baseline Samples</t>
  </si>
  <si>
    <t xml:space="preserve">Baseline Samples </t>
  </si>
  <si>
    <t>Date PAX gene Sample 2 posted</t>
  </si>
  <si>
    <t xml:space="preserve">Date PAX gene Sample 1 posted </t>
  </si>
  <si>
    <t>Date PAX gene Sample 3 posted</t>
  </si>
  <si>
    <t xml:space="preserve">Date Baseline samples posted </t>
  </si>
  <si>
    <r>
      <t xml:space="preserve">Date Baseline samples </t>
    </r>
    <r>
      <rPr>
        <b/>
        <u/>
        <sz val="11"/>
        <color theme="1"/>
        <rFont val="Calibri"/>
        <family val="2"/>
        <scheme val="minor"/>
      </rPr>
      <t>should</t>
    </r>
    <r>
      <rPr>
        <sz val="11"/>
        <color theme="1"/>
        <rFont val="Calibri"/>
        <family val="2"/>
        <scheme val="minor"/>
      </rPr>
      <t xml:space="preserve"> be posted</t>
    </r>
    <r>
      <rPr>
        <sz val="11"/>
        <color theme="1"/>
        <rFont val="Calibri"/>
        <family val="2"/>
        <scheme val="minor"/>
      </rPr>
      <t xml:space="preserve"> (Date of Randomisation 1+2)</t>
    </r>
  </si>
  <si>
    <t xml:space="preserve">More than 24 hours since ICU admission </t>
  </si>
  <si>
    <t>Receiving long term antibiotics</t>
  </si>
  <si>
    <t>Neutropenic</t>
  </si>
  <si>
    <t>Refused - consultant/clinical team</t>
  </si>
  <si>
    <t>Refused - patient</t>
  </si>
  <si>
    <t>Refused - family</t>
  </si>
  <si>
    <t>Previously admitted to ICU to sepsis on this admission</t>
  </si>
  <si>
    <t>Not expected to stay in ICU for 2 calendar days</t>
  </si>
  <si>
    <t>Already enrolled and in follow up</t>
  </si>
  <si>
    <t>Missed</t>
  </si>
  <si>
    <t>Transferred</t>
  </si>
  <si>
    <t>Other</t>
  </si>
  <si>
    <t>If 'Other' please explain reason for exclusion</t>
  </si>
  <si>
    <t>If randomised:             Subject Study ID</t>
  </si>
  <si>
    <r>
      <t>If not randomised to</t>
    </r>
    <r>
      <rPr>
        <b/>
        <sz val="11"/>
        <color theme="1"/>
        <rFont val="Calibri"/>
        <family val="2"/>
        <scheme val="minor"/>
      </rPr>
      <t xml:space="preserve"> Diagnostic and Fluid</t>
    </r>
    <r>
      <rPr>
        <sz val="11"/>
        <color theme="1"/>
        <rFont val="Calibri"/>
        <family val="2"/>
        <scheme val="minor"/>
      </rPr>
      <t xml:space="preserve"> - reason for exclusion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</t>
    </r>
    <r>
      <rPr>
        <i/>
        <sz val="10"/>
        <color theme="1"/>
        <rFont val="Calibri"/>
        <family val="2"/>
        <scheme val="minor"/>
      </rPr>
      <t xml:space="preserve"> (select from drop-down list)</t>
    </r>
  </si>
  <si>
    <r>
      <t xml:space="preserve">If not randomised to </t>
    </r>
    <r>
      <rPr>
        <b/>
        <sz val="11"/>
        <color theme="1"/>
        <rFont val="Calibri"/>
        <family val="2"/>
        <scheme val="minor"/>
      </rPr>
      <t xml:space="preserve">GM-CSF </t>
    </r>
    <r>
      <rPr>
        <sz val="11"/>
        <color theme="1"/>
        <rFont val="Calibri"/>
        <family val="2"/>
        <scheme val="minor"/>
      </rPr>
      <t xml:space="preserve">- reason for exclusion                                                          </t>
    </r>
    <r>
      <rPr>
        <i/>
        <sz val="10"/>
        <color theme="1"/>
        <rFont val="Calibri"/>
        <family val="2"/>
        <scheme val="minor"/>
      </rPr>
      <t xml:space="preserve"> (select from drop-down list)</t>
    </r>
  </si>
  <si>
    <t xml:space="preserve">More than 120 hours since ICU admission </t>
  </si>
  <si>
    <t>Y</t>
  </si>
  <si>
    <t>Not expected to survive initial resuscitation</t>
  </si>
  <si>
    <t>Diabetic Ketoacidosis (DKA) or HHS</t>
  </si>
  <si>
    <t>Diabetes Insipidus</t>
  </si>
  <si>
    <t>Weight &lt;40kg</t>
  </si>
  <si>
    <t>Within 21 days of spontaneous subarachnoid haemorrhage</t>
  </si>
  <si>
    <t>Already receiving G-CSF or GM-CSF</t>
  </si>
  <si>
    <r>
      <t>White blood cell count (WBC) &gt;50 x 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/ L</t>
    </r>
  </si>
  <si>
    <t>Allergy, anaphylaxis or previous adverse reaction to GM-CSF or yeast dervied products</t>
  </si>
  <si>
    <t>Known to be pregnant or breastfeeding</t>
  </si>
  <si>
    <t>Known recent haematological malignancy</t>
  </si>
  <si>
    <t>Solid organ or bone marrow transplantation</t>
  </si>
  <si>
    <t>Patient weight &gt;125kg</t>
  </si>
  <si>
    <t>Being treated for infective endocarditis, osteomyelitis, hepatic or cerebral abscess, tuberculosis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</si>
</sst>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</cellStyleXfs>
  <cellXfs count="40">
    <xf numFmtId="0" fontId="0" fillId="0" borderId="0" xfId="0"/>
    <xf numFmtId="0" fontId="3" fillId="2" borderId="1" xfId="1" applyBorder="1" applyAlignment="1">
      <alignment horizontal="center"/>
    </xf>
    <xf numFmtId="14" fontId="1" fillId="3" borderId="1" xfId="2" applyNumberFormat="1" applyBorder="1" applyAlignment="1">
      <alignment horizontal="center" wrapText="1"/>
    </xf>
    <xf numFmtId="14" fontId="1" fillId="3" borderId="1" xfId="2" applyNumberFormat="1" applyBorder="1" applyAlignment="1">
      <alignment horizontal="center" wrapText="1" shrinkToFit="1"/>
    </xf>
    <xf numFmtId="0" fontId="1" fillId="3" borderId="1" xfId="2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1" fillId="3" borderId="1" xfId="2" applyNumberFormat="1" applyBorder="1" applyAlignment="1">
      <alignment horizontal="center"/>
    </xf>
    <xf numFmtId="0" fontId="1" fillId="3" borderId="1" xfId="2" applyBorder="1" applyAlignment="1">
      <alignment horizontal="center" vertical="center"/>
    </xf>
    <xf numFmtId="14" fontId="1" fillId="3" borderId="1" xfId="2" applyNumberFormat="1" applyBorder="1" applyAlignment="1">
      <alignment horizontal="center" vertical="center" wrapText="1"/>
    </xf>
    <xf numFmtId="0" fontId="1" fillId="3" borderId="1" xfId="2" applyBorder="1" applyAlignment="1">
      <alignment horizontal="center" vertical="center" wrapText="1"/>
    </xf>
    <xf numFmtId="0" fontId="1" fillId="5" borderId="1" xfId="4" applyBorder="1" applyAlignment="1">
      <alignment horizontal="center" vertical="center" wrapText="1"/>
    </xf>
    <xf numFmtId="14" fontId="1" fillId="5" borderId="1" xfId="4" applyNumberFormat="1" applyBorder="1" applyAlignment="1">
      <alignment horizontal="center"/>
    </xf>
    <xf numFmtId="0" fontId="3" fillId="4" borderId="1" xfId="3" applyBorder="1" applyAlignment="1">
      <alignment horizontal="center"/>
    </xf>
    <xf numFmtId="17" fontId="0" fillId="0" borderId="1" xfId="0" applyNumberFormat="1" applyBorder="1"/>
    <xf numFmtId="0" fontId="4" fillId="2" borderId="1" xfId="1" applyFont="1" applyBorder="1" applyAlignment="1">
      <alignment horizontal="left"/>
    </xf>
    <xf numFmtId="0" fontId="5" fillId="2" borderId="1" xfId="1" applyFont="1" applyBorder="1" applyAlignment="1">
      <alignment horizontal="left"/>
    </xf>
    <xf numFmtId="0" fontId="3" fillId="2" borderId="1" xfId="1" applyBorder="1" applyAlignment="1">
      <alignment horizontal="center" wrapText="1"/>
    </xf>
    <xf numFmtId="0" fontId="0" fillId="3" borderId="1" xfId="2" applyFont="1" applyBorder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6" borderId="1" xfId="4" applyFill="1" applyBorder="1" applyAlignment="1">
      <alignment horizontal="center"/>
    </xf>
    <xf numFmtId="0" fontId="1" fillId="6" borderId="1" xfId="2" applyFill="1" applyBorder="1" applyAlignment="1">
      <alignment horizontal="center"/>
    </xf>
    <xf numFmtId="14" fontId="1" fillId="6" borderId="1" xfId="2" applyNumberFormat="1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0" fillId="6" borderId="0" xfId="0" applyFill="1"/>
    <xf numFmtId="0" fontId="0" fillId="0" borderId="2" xfId="0" applyBorder="1" applyAlignment="1">
      <alignment wrapText="1"/>
    </xf>
    <xf numFmtId="0" fontId="0" fillId="3" borderId="3" xfId="2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3" borderId="3" xfId="2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17" fontId="9" fillId="0" borderId="1" xfId="0" applyNumberFormat="1" applyFont="1" applyBorder="1"/>
    <xf numFmtId="0" fontId="9" fillId="0" borderId="1" xfId="0" applyFont="1" applyBorder="1"/>
    <xf numFmtId="14" fontId="9" fillId="0" borderId="1" xfId="0" applyNumberFormat="1" applyFont="1" applyBorder="1"/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14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</cellXfs>
  <cellStyles count="5">
    <cellStyle name="20% - Accent5" xfId="2" builtinId="46"/>
    <cellStyle name="20% - Accent6" xfId="4" builtinId="50"/>
    <cellStyle name="Accent1" xfId="1" builtinId="29"/>
    <cellStyle name="Accent6" xfId="3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5621-DE16-40E2-A4C3-CC2CC5DDBAD6}">
  <dimension ref="A1:J418"/>
  <sheetViews>
    <sheetView tabSelected="1" workbookViewId="0">
      <selection activeCell="H13" sqref="H13"/>
    </sheetView>
  </sheetViews>
  <sheetFormatPr defaultRowHeight="14.4" x14ac:dyDescent="0.3"/>
  <cols>
    <col min="1" max="1" width="15.109375" style="5" customWidth="1"/>
    <col min="2" max="2" width="16.21875" style="5" customWidth="1"/>
    <col min="3" max="3" width="17.109375" style="7" customWidth="1"/>
    <col min="4" max="4" width="20.5546875" style="7" customWidth="1"/>
    <col min="5" max="5" width="21.44140625" style="7" customWidth="1"/>
    <col min="6" max="6" width="21.44140625" style="5" customWidth="1"/>
    <col min="7" max="7" width="17.33203125" style="5" customWidth="1"/>
    <col min="8" max="8" width="38" style="7" customWidth="1"/>
    <col min="9" max="9" width="35.77734375" customWidth="1"/>
    <col min="10" max="12" width="21.21875" bestFit="1" customWidth="1"/>
    <col min="13" max="13" width="19" bestFit="1" customWidth="1"/>
    <col min="14" max="14" width="15.44140625" bestFit="1" customWidth="1"/>
    <col min="15" max="15" width="20.5546875" bestFit="1" customWidth="1"/>
    <col min="16" max="16" width="20.44140625" bestFit="1" customWidth="1"/>
    <col min="17" max="17" width="18" bestFit="1" customWidth="1"/>
    <col min="18" max="18" width="21.44140625" bestFit="1" customWidth="1"/>
    <col min="19" max="19" width="14.77734375" bestFit="1" customWidth="1"/>
    <col min="20" max="20" width="16.21875" bestFit="1" customWidth="1"/>
    <col min="21" max="21" width="21.44140625" bestFit="1" customWidth="1"/>
  </cols>
  <sheetData>
    <row r="1" spans="1:10" ht="27.6" customHeight="1" x14ac:dyDescent="0.4">
      <c r="A1" s="17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31" customFormat="1" ht="50.55" customHeight="1" x14ac:dyDescent="0.3">
      <c r="A2" s="9" t="s">
        <v>1</v>
      </c>
      <c r="B2" s="9" t="s">
        <v>2</v>
      </c>
      <c r="C2" s="11" t="s">
        <v>3</v>
      </c>
      <c r="D2" s="9" t="s">
        <v>4</v>
      </c>
      <c r="E2" s="11" t="s">
        <v>5</v>
      </c>
      <c r="F2" s="11" t="s">
        <v>6</v>
      </c>
      <c r="G2" s="11" t="s">
        <v>58</v>
      </c>
      <c r="H2" s="11" t="s">
        <v>59</v>
      </c>
      <c r="I2" s="30" t="s">
        <v>60</v>
      </c>
      <c r="J2" s="28" t="s">
        <v>57</v>
      </c>
    </row>
    <row r="3" spans="1:10" x14ac:dyDescent="0.3">
      <c r="A3" s="32" t="s">
        <v>7</v>
      </c>
      <c r="B3" s="32" t="s">
        <v>8</v>
      </c>
      <c r="C3" s="33">
        <v>31382</v>
      </c>
      <c r="D3" s="34">
        <v>123456</v>
      </c>
      <c r="E3" s="35">
        <v>44905</v>
      </c>
      <c r="F3" s="32" t="s">
        <v>9</v>
      </c>
      <c r="G3" s="36"/>
      <c r="H3" s="37" t="s">
        <v>47</v>
      </c>
      <c r="I3" s="37" t="s">
        <v>61</v>
      </c>
      <c r="J3" s="7"/>
    </row>
    <row r="4" spans="1:10" x14ac:dyDescent="0.3">
      <c r="G4" s="29"/>
      <c r="H4" s="27"/>
      <c r="I4" s="27"/>
      <c r="J4" s="7"/>
    </row>
    <row r="5" spans="1:10" x14ac:dyDescent="0.3">
      <c r="G5" s="29"/>
      <c r="H5" s="27"/>
      <c r="I5" s="27"/>
      <c r="J5" s="7"/>
    </row>
    <row r="6" spans="1:10" x14ac:dyDescent="0.3">
      <c r="G6" s="29"/>
      <c r="H6" s="27"/>
      <c r="I6" s="27"/>
      <c r="J6" s="7"/>
    </row>
    <row r="7" spans="1:10" x14ac:dyDescent="0.3">
      <c r="G7" s="29"/>
      <c r="H7" s="27"/>
      <c r="I7" s="27"/>
      <c r="J7" s="7"/>
    </row>
    <row r="8" spans="1:10" x14ac:dyDescent="0.3">
      <c r="G8" s="29"/>
      <c r="H8" s="27"/>
      <c r="I8" s="27"/>
      <c r="J8" s="7"/>
    </row>
    <row r="9" spans="1:10" x14ac:dyDescent="0.3">
      <c r="G9" s="29"/>
      <c r="H9" s="27"/>
      <c r="I9" s="27"/>
      <c r="J9" s="7"/>
    </row>
    <row r="10" spans="1:10" x14ac:dyDescent="0.3">
      <c r="G10" s="29"/>
      <c r="H10" s="27"/>
      <c r="I10" s="27"/>
      <c r="J10" s="7"/>
    </row>
    <row r="11" spans="1:10" x14ac:dyDescent="0.3">
      <c r="G11" s="29"/>
      <c r="H11" s="27"/>
      <c r="I11" s="27"/>
      <c r="J11" s="7"/>
    </row>
    <row r="12" spans="1:10" x14ac:dyDescent="0.3">
      <c r="G12" s="29"/>
      <c r="H12" s="27"/>
      <c r="I12" s="27"/>
      <c r="J12" s="7"/>
    </row>
    <row r="13" spans="1:10" x14ac:dyDescent="0.3">
      <c r="G13" s="29"/>
      <c r="H13" s="27"/>
      <c r="I13" s="27"/>
      <c r="J13" s="7"/>
    </row>
    <row r="14" spans="1:10" x14ac:dyDescent="0.3">
      <c r="G14" s="29"/>
      <c r="H14" s="27"/>
      <c r="I14" s="27"/>
      <c r="J14" s="7"/>
    </row>
    <row r="15" spans="1:10" x14ac:dyDescent="0.3">
      <c r="G15" s="29"/>
      <c r="H15" s="27"/>
      <c r="I15" s="27"/>
      <c r="J15" s="7"/>
    </row>
    <row r="16" spans="1:10" x14ac:dyDescent="0.3">
      <c r="G16" s="29"/>
      <c r="H16" s="27"/>
      <c r="I16" s="27"/>
      <c r="J16" s="7"/>
    </row>
    <row r="17" spans="7:10" x14ac:dyDescent="0.3">
      <c r="G17" s="29"/>
      <c r="H17" s="27"/>
      <c r="I17" s="27"/>
      <c r="J17" s="7"/>
    </row>
    <row r="18" spans="7:10" x14ac:dyDescent="0.3">
      <c r="G18" s="29"/>
      <c r="H18" s="27"/>
      <c r="I18" s="27"/>
      <c r="J18" s="7"/>
    </row>
    <row r="19" spans="7:10" x14ac:dyDescent="0.3">
      <c r="G19" s="29"/>
      <c r="H19" s="27"/>
      <c r="I19" s="27"/>
      <c r="J19" s="7"/>
    </row>
    <row r="20" spans="7:10" x14ac:dyDescent="0.3">
      <c r="G20" s="29"/>
      <c r="H20" s="27"/>
      <c r="I20" s="27"/>
      <c r="J20" s="7"/>
    </row>
    <row r="21" spans="7:10" x14ac:dyDescent="0.3">
      <c r="G21" s="29"/>
      <c r="H21" s="27"/>
      <c r="I21" s="27"/>
      <c r="J21" s="7"/>
    </row>
    <row r="22" spans="7:10" x14ac:dyDescent="0.3">
      <c r="G22" s="29"/>
      <c r="H22" s="27"/>
      <c r="I22" s="27"/>
      <c r="J22" s="7"/>
    </row>
    <row r="23" spans="7:10" x14ac:dyDescent="0.3">
      <c r="G23" s="29"/>
      <c r="H23" s="27"/>
      <c r="I23" s="27"/>
      <c r="J23" s="7"/>
    </row>
    <row r="24" spans="7:10" x14ac:dyDescent="0.3">
      <c r="G24" s="29"/>
      <c r="H24" s="27"/>
      <c r="I24" s="27"/>
      <c r="J24" s="7"/>
    </row>
    <row r="25" spans="7:10" x14ac:dyDescent="0.3">
      <c r="G25" s="29"/>
      <c r="H25" s="27"/>
      <c r="I25" s="27"/>
      <c r="J25" s="7"/>
    </row>
    <row r="26" spans="7:10" x14ac:dyDescent="0.3">
      <c r="G26" s="29"/>
      <c r="H26" s="27"/>
      <c r="I26" s="27"/>
      <c r="J26" s="7"/>
    </row>
    <row r="27" spans="7:10" x14ac:dyDescent="0.3">
      <c r="G27" s="29"/>
      <c r="H27" s="27"/>
      <c r="I27" s="27"/>
      <c r="J27" s="7"/>
    </row>
    <row r="28" spans="7:10" x14ac:dyDescent="0.3">
      <c r="G28" s="29"/>
      <c r="H28" s="27"/>
      <c r="I28" s="27"/>
      <c r="J28" s="7"/>
    </row>
    <row r="29" spans="7:10" x14ac:dyDescent="0.3">
      <c r="G29" s="29"/>
      <c r="H29" s="27"/>
      <c r="I29" s="27"/>
      <c r="J29" s="7"/>
    </row>
    <row r="30" spans="7:10" x14ac:dyDescent="0.3">
      <c r="G30" s="29"/>
      <c r="H30" s="27"/>
      <c r="I30" s="27"/>
      <c r="J30" s="7"/>
    </row>
    <row r="31" spans="7:10" x14ac:dyDescent="0.3">
      <c r="G31" s="29"/>
      <c r="H31" s="27"/>
      <c r="I31" s="27"/>
      <c r="J31" s="7"/>
    </row>
    <row r="32" spans="7:10" x14ac:dyDescent="0.3">
      <c r="G32" s="29"/>
      <c r="H32" s="27"/>
      <c r="I32" s="27"/>
      <c r="J32" s="7"/>
    </row>
    <row r="33" spans="7:10" x14ac:dyDescent="0.3">
      <c r="G33" s="29"/>
      <c r="H33" s="27"/>
      <c r="I33" s="27"/>
      <c r="J33" s="7"/>
    </row>
    <row r="34" spans="7:10" x14ac:dyDescent="0.3">
      <c r="G34" s="29"/>
      <c r="H34" s="27"/>
      <c r="I34" s="27"/>
      <c r="J34" s="7"/>
    </row>
    <row r="35" spans="7:10" x14ac:dyDescent="0.3">
      <c r="G35" s="29"/>
      <c r="H35" s="27"/>
      <c r="I35" s="27"/>
      <c r="J35" s="7"/>
    </row>
    <row r="36" spans="7:10" x14ac:dyDescent="0.3">
      <c r="G36" s="29"/>
      <c r="H36" s="27"/>
      <c r="I36" s="27"/>
      <c r="J36" s="7"/>
    </row>
    <row r="37" spans="7:10" x14ac:dyDescent="0.3">
      <c r="G37" s="29"/>
      <c r="H37" s="27"/>
      <c r="I37" s="27"/>
      <c r="J37" s="7"/>
    </row>
    <row r="38" spans="7:10" x14ac:dyDescent="0.3">
      <c r="G38" s="29"/>
      <c r="H38" s="27"/>
      <c r="I38" s="27"/>
      <c r="J38" s="7"/>
    </row>
    <row r="39" spans="7:10" x14ac:dyDescent="0.3">
      <c r="G39" s="29"/>
      <c r="H39" s="27"/>
      <c r="I39" s="27"/>
      <c r="J39" s="7"/>
    </row>
    <row r="40" spans="7:10" x14ac:dyDescent="0.3">
      <c r="G40" s="29"/>
      <c r="H40" s="27"/>
      <c r="I40" s="27"/>
      <c r="J40" s="7"/>
    </row>
    <row r="41" spans="7:10" x14ac:dyDescent="0.3">
      <c r="G41" s="29"/>
      <c r="H41" s="27"/>
      <c r="I41" s="27"/>
      <c r="J41" s="7"/>
    </row>
    <row r="42" spans="7:10" x14ac:dyDescent="0.3">
      <c r="G42" s="29"/>
      <c r="H42" s="27"/>
      <c r="I42" s="27"/>
      <c r="J42" s="7"/>
    </row>
    <row r="43" spans="7:10" x14ac:dyDescent="0.3">
      <c r="G43" s="29"/>
      <c r="H43" s="27"/>
      <c r="I43" s="27"/>
      <c r="J43" s="7"/>
    </row>
    <row r="44" spans="7:10" x14ac:dyDescent="0.3">
      <c r="G44" s="29"/>
      <c r="H44" s="27"/>
      <c r="I44" s="27"/>
      <c r="J44" s="7"/>
    </row>
    <row r="45" spans="7:10" x14ac:dyDescent="0.3">
      <c r="G45" s="29"/>
      <c r="H45" s="27"/>
      <c r="I45" s="27"/>
      <c r="J45" s="7"/>
    </row>
    <row r="46" spans="7:10" x14ac:dyDescent="0.3">
      <c r="G46" s="29"/>
      <c r="H46" s="27"/>
      <c r="I46" s="27"/>
      <c r="J46" s="7"/>
    </row>
    <row r="47" spans="7:10" x14ac:dyDescent="0.3">
      <c r="G47" s="29"/>
      <c r="H47" s="27"/>
      <c r="I47" s="27"/>
      <c r="J47" s="7"/>
    </row>
    <row r="48" spans="7:10" x14ac:dyDescent="0.3">
      <c r="G48" s="29"/>
      <c r="H48" s="27"/>
      <c r="I48" s="27"/>
      <c r="J48" s="7"/>
    </row>
    <row r="49" spans="7:10" x14ac:dyDescent="0.3">
      <c r="G49" s="29"/>
      <c r="H49" s="27"/>
      <c r="I49" s="27"/>
      <c r="J49" s="7"/>
    </row>
    <row r="50" spans="7:10" x14ac:dyDescent="0.3">
      <c r="G50" s="29"/>
      <c r="H50" s="27"/>
      <c r="I50" s="27"/>
      <c r="J50" s="7"/>
    </row>
    <row r="51" spans="7:10" x14ac:dyDescent="0.3">
      <c r="G51" s="29"/>
      <c r="H51" s="27"/>
      <c r="I51" s="27"/>
      <c r="J51" s="7"/>
    </row>
    <row r="52" spans="7:10" x14ac:dyDescent="0.3">
      <c r="G52" s="29"/>
      <c r="H52" s="27"/>
      <c r="I52" s="27"/>
      <c r="J52" s="7"/>
    </row>
    <row r="53" spans="7:10" x14ac:dyDescent="0.3">
      <c r="G53" s="29"/>
      <c r="H53" s="27"/>
      <c r="I53" s="27"/>
      <c r="J53" s="7"/>
    </row>
    <row r="54" spans="7:10" x14ac:dyDescent="0.3">
      <c r="G54" s="29"/>
      <c r="H54" s="27"/>
      <c r="I54" s="27"/>
      <c r="J54" s="7"/>
    </row>
    <row r="55" spans="7:10" x14ac:dyDescent="0.3">
      <c r="G55" s="29"/>
      <c r="H55" s="27"/>
      <c r="I55" s="27"/>
      <c r="J55" s="7"/>
    </row>
    <row r="56" spans="7:10" x14ac:dyDescent="0.3">
      <c r="G56" s="29"/>
      <c r="H56" s="27"/>
      <c r="I56" s="27"/>
      <c r="J56" s="7"/>
    </row>
    <row r="57" spans="7:10" x14ac:dyDescent="0.3">
      <c r="G57" s="29"/>
      <c r="H57" s="27"/>
      <c r="I57" s="27"/>
      <c r="J57" s="7"/>
    </row>
    <row r="58" spans="7:10" x14ac:dyDescent="0.3">
      <c r="G58" s="29"/>
      <c r="H58" s="27"/>
      <c r="I58" s="27"/>
      <c r="J58" s="7"/>
    </row>
    <row r="59" spans="7:10" x14ac:dyDescent="0.3">
      <c r="G59" s="29"/>
      <c r="H59" s="27"/>
      <c r="I59" s="27"/>
      <c r="J59" s="7"/>
    </row>
    <row r="60" spans="7:10" x14ac:dyDescent="0.3">
      <c r="G60" s="29"/>
      <c r="H60" s="27"/>
      <c r="I60" s="27"/>
      <c r="J60" s="7"/>
    </row>
    <row r="61" spans="7:10" x14ac:dyDescent="0.3">
      <c r="G61" s="29"/>
      <c r="H61" s="27"/>
      <c r="I61" s="27"/>
      <c r="J61" s="7"/>
    </row>
    <row r="62" spans="7:10" x14ac:dyDescent="0.3">
      <c r="G62" s="29"/>
      <c r="H62" s="27"/>
      <c r="I62" s="27"/>
      <c r="J62" s="7"/>
    </row>
    <row r="63" spans="7:10" x14ac:dyDescent="0.3">
      <c r="G63" s="29"/>
      <c r="H63" s="27"/>
      <c r="I63" s="27"/>
      <c r="J63" s="7"/>
    </row>
    <row r="64" spans="7:10" x14ac:dyDescent="0.3">
      <c r="G64" s="29"/>
      <c r="H64" s="27"/>
      <c r="I64" s="27"/>
      <c r="J64" s="7"/>
    </row>
    <row r="65" spans="7:10" x14ac:dyDescent="0.3">
      <c r="G65" s="29"/>
      <c r="H65" s="27"/>
      <c r="I65" s="27"/>
      <c r="J65" s="7"/>
    </row>
    <row r="66" spans="7:10" x14ac:dyDescent="0.3">
      <c r="G66" s="29"/>
      <c r="H66" s="27"/>
      <c r="I66" s="27"/>
      <c r="J66" s="7"/>
    </row>
    <row r="67" spans="7:10" x14ac:dyDescent="0.3">
      <c r="G67" s="29"/>
      <c r="H67" s="27"/>
      <c r="I67" s="27"/>
      <c r="J67" s="7"/>
    </row>
    <row r="68" spans="7:10" x14ac:dyDescent="0.3">
      <c r="G68" s="29"/>
      <c r="H68" s="27"/>
      <c r="I68" s="27"/>
      <c r="J68" s="7"/>
    </row>
    <row r="69" spans="7:10" x14ac:dyDescent="0.3">
      <c r="G69" s="29"/>
      <c r="H69" s="27"/>
      <c r="I69" s="27"/>
      <c r="J69" s="7"/>
    </row>
    <row r="70" spans="7:10" x14ac:dyDescent="0.3">
      <c r="G70" s="29"/>
      <c r="H70" s="27"/>
      <c r="I70" s="27"/>
      <c r="J70" s="7"/>
    </row>
    <row r="71" spans="7:10" x14ac:dyDescent="0.3">
      <c r="G71" s="29"/>
      <c r="H71" s="27"/>
      <c r="I71" s="27"/>
      <c r="J71" s="7"/>
    </row>
    <row r="72" spans="7:10" x14ac:dyDescent="0.3">
      <c r="G72" s="29"/>
      <c r="H72" s="27"/>
      <c r="I72" s="27"/>
      <c r="J72" s="7"/>
    </row>
    <row r="73" spans="7:10" x14ac:dyDescent="0.3">
      <c r="G73" s="29"/>
      <c r="H73" s="27"/>
      <c r="I73" s="27"/>
      <c r="J73" s="7"/>
    </row>
    <row r="74" spans="7:10" x14ac:dyDescent="0.3">
      <c r="G74" s="29"/>
      <c r="H74" s="27"/>
      <c r="I74" s="27"/>
      <c r="J74" s="7"/>
    </row>
    <row r="75" spans="7:10" x14ac:dyDescent="0.3">
      <c r="G75" s="29"/>
      <c r="H75" s="27"/>
      <c r="I75" s="27"/>
      <c r="J75" s="7"/>
    </row>
    <row r="76" spans="7:10" x14ac:dyDescent="0.3">
      <c r="G76" s="29"/>
      <c r="H76" s="27"/>
      <c r="I76" s="27"/>
      <c r="J76" s="7"/>
    </row>
    <row r="77" spans="7:10" x14ac:dyDescent="0.3">
      <c r="G77" s="29"/>
      <c r="H77" s="27"/>
      <c r="I77" s="27"/>
      <c r="J77" s="7"/>
    </row>
    <row r="78" spans="7:10" x14ac:dyDescent="0.3">
      <c r="G78" s="29"/>
      <c r="H78" s="27"/>
      <c r="I78" s="27"/>
      <c r="J78" s="7"/>
    </row>
    <row r="79" spans="7:10" x14ac:dyDescent="0.3">
      <c r="G79" s="29"/>
      <c r="H79" s="27"/>
      <c r="I79" s="27"/>
      <c r="J79" s="7"/>
    </row>
    <row r="80" spans="7:10" x14ac:dyDescent="0.3">
      <c r="G80" s="29"/>
      <c r="H80" s="27"/>
      <c r="I80" s="27"/>
      <c r="J80" s="7"/>
    </row>
    <row r="81" spans="7:10" x14ac:dyDescent="0.3">
      <c r="G81" s="29"/>
      <c r="H81" s="27"/>
      <c r="I81" s="27"/>
      <c r="J81" s="7"/>
    </row>
    <row r="82" spans="7:10" x14ac:dyDescent="0.3">
      <c r="G82" s="29"/>
      <c r="H82" s="27"/>
      <c r="I82" s="27"/>
      <c r="J82" s="7"/>
    </row>
    <row r="83" spans="7:10" x14ac:dyDescent="0.3">
      <c r="G83" s="29"/>
      <c r="H83" s="27"/>
      <c r="I83" s="27"/>
      <c r="J83" s="7"/>
    </row>
    <row r="84" spans="7:10" x14ac:dyDescent="0.3">
      <c r="G84" s="29"/>
      <c r="H84" s="27"/>
      <c r="I84" s="27"/>
      <c r="J84" s="7"/>
    </row>
    <row r="85" spans="7:10" x14ac:dyDescent="0.3">
      <c r="G85" s="29"/>
      <c r="H85" s="27"/>
      <c r="I85" s="27"/>
      <c r="J85" s="7"/>
    </row>
    <row r="86" spans="7:10" x14ac:dyDescent="0.3">
      <c r="G86" s="29"/>
      <c r="H86" s="27"/>
      <c r="I86" s="27"/>
      <c r="J86" s="7"/>
    </row>
    <row r="87" spans="7:10" x14ac:dyDescent="0.3">
      <c r="G87" s="29"/>
      <c r="H87" s="27"/>
      <c r="I87" s="27"/>
      <c r="J87" s="7"/>
    </row>
    <row r="88" spans="7:10" x14ac:dyDescent="0.3">
      <c r="G88" s="29"/>
      <c r="H88" s="27"/>
      <c r="I88" s="27"/>
      <c r="J88" s="7"/>
    </row>
    <row r="89" spans="7:10" x14ac:dyDescent="0.3">
      <c r="G89" s="29"/>
      <c r="H89" s="27"/>
      <c r="I89" s="27"/>
      <c r="J89" s="7"/>
    </row>
    <row r="90" spans="7:10" x14ac:dyDescent="0.3">
      <c r="G90" s="29"/>
      <c r="H90" s="27"/>
      <c r="I90" s="27"/>
      <c r="J90" s="7"/>
    </row>
    <row r="91" spans="7:10" x14ac:dyDescent="0.3">
      <c r="G91" s="29"/>
      <c r="H91" s="27"/>
      <c r="I91" s="27"/>
      <c r="J91" s="7"/>
    </row>
    <row r="92" spans="7:10" x14ac:dyDescent="0.3">
      <c r="G92" s="29"/>
      <c r="H92" s="27"/>
      <c r="I92" s="27"/>
      <c r="J92" s="7"/>
    </row>
    <row r="93" spans="7:10" x14ac:dyDescent="0.3">
      <c r="G93" s="29"/>
      <c r="H93" s="27"/>
      <c r="I93" s="27"/>
      <c r="J93" s="7"/>
    </row>
    <row r="94" spans="7:10" x14ac:dyDescent="0.3">
      <c r="G94" s="29"/>
      <c r="H94" s="27"/>
      <c r="I94" s="27"/>
      <c r="J94" s="7"/>
    </row>
    <row r="95" spans="7:10" x14ac:dyDescent="0.3">
      <c r="G95" s="29"/>
      <c r="H95" s="27"/>
      <c r="I95" s="27"/>
      <c r="J95" s="7"/>
    </row>
    <row r="96" spans="7:10" x14ac:dyDescent="0.3">
      <c r="G96" s="29"/>
      <c r="H96" s="27"/>
      <c r="I96" s="27"/>
      <c r="J96" s="7"/>
    </row>
    <row r="97" spans="7:10" x14ac:dyDescent="0.3">
      <c r="G97" s="29"/>
      <c r="H97" s="27"/>
      <c r="I97" s="27"/>
      <c r="J97" s="7"/>
    </row>
    <row r="98" spans="7:10" x14ac:dyDescent="0.3">
      <c r="G98" s="29"/>
      <c r="H98" s="27"/>
      <c r="I98" s="27"/>
      <c r="J98" s="7"/>
    </row>
    <row r="99" spans="7:10" x14ac:dyDescent="0.3">
      <c r="G99" s="29"/>
      <c r="H99" s="27"/>
      <c r="I99" s="27"/>
      <c r="J99" s="7"/>
    </row>
    <row r="100" spans="7:10" x14ac:dyDescent="0.3">
      <c r="G100" s="29"/>
      <c r="H100" s="27"/>
      <c r="I100" s="27"/>
      <c r="J100" s="7"/>
    </row>
    <row r="101" spans="7:10" x14ac:dyDescent="0.3">
      <c r="G101" s="29"/>
      <c r="H101" s="27"/>
      <c r="I101" s="27"/>
      <c r="J101" s="7"/>
    </row>
    <row r="102" spans="7:10" x14ac:dyDescent="0.3">
      <c r="G102" s="29"/>
      <c r="H102" s="27"/>
      <c r="I102" s="27"/>
      <c r="J102" s="7"/>
    </row>
    <row r="103" spans="7:10" x14ac:dyDescent="0.3">
      <c r="G103" s="29"/>
      <c r="H103" s="27"/>
      <c r="I103" s="27"/>
      <c r="J103" s="7"/>
    </row>
    <row r="104" spans="7:10" x14ac:dyDescent="0.3">
      <c r="G104" s="29"/>
      <c r="H104" s="27"/>
      <c r="I104" s="27"/>
      <c r="J104" s="7"/>
    </row>
    <row r="105" spans="7:10" x14ac:dyDescent="0.3">
      <c r="G105" s="29"/>
      <c r="H105" s="27"/>
      <c r="I105" s="27"/>
      <c r="J105" s="7"/>
    </row>
    <row r="106" spans="7:10" x14ac:dyDescent="0.3">
      <c r="G106" s="29"/>
      <c r="H106" s="27"/>
      <c r="I106" s="27"/>
      <c r="J106" s="7"/>
    </row>
    <row r="107" spans="7:10" x14ac:dyDescent="0.3">
      <c r="G107" s="29"/>
      <c r="H107" s="27"/>
      <c r="I107" s="27"/>
      <c r="J107" s="7"/>
    </row>
    <row r="108" spans="7:10" x14ac:dyDescent="0.3">
      <c r="G108" s="29"/>
      <c r="H108" s="27"/>
      <c r="I108" s="27"/>
      <c r="J108" s="7"/>
    </row>
    <row r="109" spans="7:10" x14ac:dyDescent="0.3">
      <c r="G109" s="29"/>
      <c r="H109" s="27"/>
      <c r="I109" s="27"/>
      <c r="J109" s="7"/>
    </row>
    <row r="110" spans="7:10" x14ac:dyDescent="0.3">
      <c r="G110" s="29"/>
      <c r="H110" s="27"/>
      <c r="I110" s="27"/>
      <c r="J110" s="7"/>
    </row>
    <row r="111" spans="7:10" x14ac:dyDescent="0.3">
      <c r="G111" s="29"/>
      <c r="H111" s="27"/>
      <c r="I111" s="27"/>
      <c r="J111" s="7"/>
    </row>
    <row r="112" spans="7:10" x14ac:dyDescent="0.3">
      <c r="G112" s="29"/>
      <c r="H112" s="27"/>
      <c r="I112" s="27"/>
      <c r="J112" s="7"/>
    </row>
    <row r="113" spans="7:10" x14ac:dyDescent="0.3">
      <c r="G113" s="29"/>
      <c r="H113" s="27"/>
      <c r="I113" s="27"/>
      <c r="J113" s="7"/>
    </row>
    <row r="114" spans="7:10" x14ac:dyDescent="0.3">
      <c r="G114" s="29"/>
      <c r="H114" s="27"/>
      <c r="I114" s="27"/>
      <c r="J114" s="7"/>
    </row>
    <row r="115" spans="7:10" x14ac:dyDescent="0.3">
      <c r="G115" s="29"/>
      <c r="H115" s="27"/>
      <c r="I115" s="27"/>
      <c r="J115" s="7"/>
    </row>
    <row r="116" spans="7:10" x14ac:dyDescent="0.3">
      <c r="G116" s="29"/>
      <c r="H116" s="27"/>
      <c r="I116" s="27"/>
      <c r="J116" s="7"/>
    </row>
    <row r="117" spans="7:10" x14ac:dyDescent="0.3">
      <c r="G117" s="29"/>
      <c r="H117" s="27"/>
      <c r="I117" s="27"/>
      <c r="J117" s="7"/>
    </row>
    <row r="118" spans="7:10" x14ac:dyDescent="0.3">
      <c r="G118" s="29"/>
      <c r="H118" s="27"/>
      <c r="I118" s="27"/>
      <c r="J118" s="7"/>
    </row>
    <row r="119" spans="7:10" x14ac:dyDescent="0.3">
      <c r="G119" s="29"/>
      <c r="H119" s="27"/>
      <c r="I119" s="27"/>
      <c r="J119" s="7"/>
    </row>
    <row r="120" spans="7:10" x14ac:dyDescent="0.3">
      <c r="G120" s="29"/>
      <c r="H120" s="27"/>
      <c r="I120" s="27"/>
      <c r="J120" s="7"/>
    </row>
    <row r="121" spans="7:10" x14ac:dyDescent="0.3">
      <c r="H121" s="39"/>
      <c r="I121" s="27"/>
      <c r="J121" s="7"/>
    </row>
    <row r="122" spans="7:10" x14ac:dyDescent="0.3">
      <c r="H122" s="39"/>
      <c r="I122" s="27"/>
      <c r="J122" s="7"/>
    </row>
    <row r="123" spans="7:10" x14ac:dyDescent="0.3">
      <c r="H123" s="39"/>
      <c r="I123" s="27"/>
      <c r="J123" s="7"/>
    </row>
    <row r="124" spans="7:10" x14ac:dyDescent="0.3">
      <c r="H124" s="39"/>
      <c r="I124" s="27"/>
      <c r="J124" s="7"/>
    </row>
    <row r="125" spans="7:10" x14ac:dyDescent="0.3">
      <c r="H125" s="39"/>
      <c r="I125" s="27"/>
      <c r="J125" s="7"/>
    </row>
    <row r="126" spans="7:10" x14ac:dyDescent="0.3">
      <c r="H126" s="39"/>
      <c r="I126" s="27"/>
      <c r="J126" s="7"/>
    </row>
    <row r="127" spans="7:10" x14ac:dyDescent="0.3">
      <c r="H127" s="39"/>
      <c r="I127" s="27"/>
      <c r="J127" s="7"/>
    </row>
    <row r="128" spans="7:10" x14ac:dyDescent="0.3">
      <c r="H128" s="39"/>
      <c r="I128" s="27"/>
      <c r="J128" s="7"/>
    </row>
    <row r="129" spans="8:10" x14ac:dyDescent="0.3">
      <c r="H129" s="39"/>
      <c r="I129" s="27"/>
      <c r="J129" s="7"/>
    </row>
    <row r="130" spans="8:10" x14ac:dyDescent="0.3">
      <c r="H130" s="39"/>
      <c r="I130" s="27"/>
      <c r="J130" s="7"/>
    </row>
    <row r="131" spans="8:10" x14ac:dyDescent="0.3">
      <c r="H131" s="39"/>
      <c r="I131" s="27"/>
      <c r="J131" s="7"/>
    </row>
    <row r="132" spans="8:10" x14ac:dyDescent="0.3">
      <c r="H132" s="39"/>
      <c r="I132" s="27"/>
      <c r="J132" s="7"/>
    </row>
    <row r="133" spans="8:10" x14ac:dyDescent="0.3">
      <c r="H133" s="39"/>
      <c r="I133" s="27"/>
      <c r="J133" s="7"/>
    </row>
    <row r="134" spans="8:10" x14ac:dyDescent="0.3">
      <c r="H134" s="39"/>
      <c r="I134" s="27"/>
      <c r="J134" s="7"/>
    </row>
    <row r="135" spans="8:10" x14ac:dyDescent="0.3">
      <c r="H135" s="39"/>
      <c r="I135" s="27"/>
      <c r="J135" s="7"/>
    </row>
    <row r="136" spans="8:10" x14ac:dyDescent="0.3">
      <c r="H136" s="39"/>
      <c r="I136" s="27"/>
      <c r="J136" s="7"/>
    </row>
    <row r="137" spans="8:10" x14ac:dyDescent="0.3">
      <c r="H137" s="39"/>
      <c r="I137" s="27"/>
      <c r="J137" s="7"/>
    </row>
    <row r="138" spans="8:10" x14ac:dyDescent="0.3">
      <c r="H138" s="39"/>
      <c r="I138" s="27"/>
      <c r="J138" s="7"/>
    </row>
    <row r="139" spans="8:10" x14ac:dyDescent="0.3">
      <c r="H139" s="39"/>
      <c r="I139" s="27"/>
      <c r="J139" s="7"/>
    </row>
    <row r="140" spans="8:10" x14ac:dyDescent="0.3">
      <c r="H140" s="39"/>
      <c r="I140" s="27"/>
      <c r="J140" s="7"/>
    </row>
    <row r="141" spans="8:10" x14ac:dyDescent="0.3">
      <c r="H141" s="39"/>
      <c r="I141" s="27"/>
      <c r="J141" s="7"/>
    </row>
    <row r="142" spans="8:10" x14ac:dyDescent="0.3">
      <c r="H142" s="39"/>
      <c r="I142" s="27"/>
      <c r="J142" s="7"/>
    </row>
    <row r="143" spans="8:10" x14ac:dyDescent="0.3">
      <c r="H143" s="39"/>
      <c r="I143" s="27"/>
      <c r="J143" s="7"/>
    </row>
    <row r="144" spans="8:10" x14ac:dyDescent="0.3">
      <c r="H144" s="39"/>
      <c r="I144" s="27"/>
      <c r="J144" s="7"/>
    </row>
    <row r="145" spans="8:10" x14ac:dyDescent="0.3">
      <c r="H145" s="39"/>
      <c r="I145" s="27"/>
      <c r="J145" s="7"/>
    </row>
    <row r="146" spans="8:10" x14ac:dyDescent="0.3">
      <c r="H146" s="39"/>
      <c r="I146" s="27"/>
      <c r="J146" s="7"/>
    </row>
    <row r="147" spans="8:10" x14ac:dyDescent="0.3">
      <c r="H147" s="39"/>
      <c r="I147" s="27"/>
      <c r="J147" s="7"/>
    </row>
    <row r="148" spans="8:10" x14ac:dyDescent="0.3">
      <c r="H148" s="39"/>
      <c r="I148" s="27"/>
      <c r="J148" s="7"/>
    </row>
    <row r="149" spans="8:10" x14ac:dyDescent="0.3">
      <c r="H149" s="39"/>
      <c r="I149" s="27"/>
      <c r="J149" s="7"/>
    </row>
    <row r="150" spans="8:10" x14ac:dyDescent="0.3">
      <c r="H150" s="39"/>
      <c r="I150" s="27"/>
      <c r="J150" s="7"/>
    </row>
    <row r="151" spans="8:10" x14ac:dyDescent="0.3">
      <c r="H151" s="39"/>
      <c r="I151" s="27"/>
      <c r="J151" s="7"/>
    </row>
    <row r="152" spans="8:10" x14ac:dyDescent="0.3">
      <c r="H152" s="39"/>
      <c r="I152" s="27"/>
      <c r="J152" s="7"/>
    </row>
    <row r="153" spans="8:10" x14ac:dyDescent="0.3">
      <c r="H153" s="39"/>
      <c r="I153" s="27"/>
      <c r="J153" s="7"/>
    </row>
    <row r="154" spans="8:10" x14ac:dyDescent="0.3">
      <c r="H154" s="39"/>
      <c r="I154" s="27"/>
      <c r="J154" s="7"/>
    </row>
    <row r="155" spans="8:10" x14ac:dyDescent="0.3">
      <c r="H155" s="39"/>
      <c r="I155" s="27"/>
      <c r="J155" s="7"/>
    </row>
    <row r="156" spans="8:10" x14ac:dyDescent="0.3">
      <c r="H156" s="39"/>
      <c r="I156" s="27"/>
      <c r="J156" s="7"/>
    </row>
    <row r="157" spans="8:10" x14ac:dyDescent="0.3">
      <c r="H157" s="39"/>
      <c r="I157" s="27"/>
      <c r="J157" s="7"/>
    </row>
    <row r="158" spans="8:10" x14ac:dyDescent="0.3">
      <c r="H158" s="39"/>
      <c r="I158" s="27"/>
      <c r="J158" s="7"/>
    </row>
    <row r="159" spans="8:10" x14ac:dyDescent="0.3">
      <c r="H159" s="39"/>
      <c r="I159" s="27"/>
      <c r="J159" s="7"/>
    </row>
    <row r="160" spans="8:10" x14ac:dyDescent="0.3">
      <c r="H160" s="39"/>
      <c r="I160" s="27"/>
      <c r="J160" s="7"/>
    </row>
    <row r="161" spans="8:10" x14ac:dyDescent="0.3">
      <c r="H161" s="39"/>
      <c r="I161" s="27"/>
      <c r="J161" s="7"/>
    </row>
    <row r="162" spans="8:10" x14ac:dyDescent="0.3">
      <c r="H162" s="39"/>
      <c r="I162" s="27"/>
      <c r="J162" s="7"/>
    </row>
    <row r="163" spans="8:10" x14ac:dyDescent="0.3">
      <c r="H163" s="39"/>
      <c r="I163" s="27"/>
      <c r="J163" s="7"/>
    </row>
    <row r="164" spans="8:10" x14ac:dyDescent="0.3">
      <c r="H164" s="39"/>
      <c r="I164" s="27"/>
      <c r="J164" s="7"/>
    </row>
    <row r="165" spans="8:10" x14ac:dyDescent="0.3">
      <c r="H165" s="39"/>
      <c r="I165" s="27"/>
      <c r="J165" s="7"/>
    </row>
    <row r="166" spans="8:10" x14ac:dyDescent="0.3">
      <c r="H166" s="39"/>
      <c r="I166" s="27"/>
      <c r="J166" s="7"/>
    </row>
    <row r="167" spans="8:10" x14ac:dyDescent="0.3">
      <c r="H167" s="39"/>
      <c r="I167" s="27"/>
      <c r="J167" s="7"/>
    </row>
    <row r="168" spans="8:10" x14ac:dyDescent="0.3">
      <c r="H168" s="39"/>
      <c r="I168" s="27"/>
      <c r="J168" s="7"/>
    </row>
    <row r="169" spans="8:10" x14ac:dyDescent="0.3">
      <c r="H169" s="39"/>
      <c r="I169" s="27"/>
      <c r="J169" s="7"/>
    </row>
    <row r="170" spans="8:10" x14ac:dyDescent="0.3">
      <c r="H170" s="39"/>
      <c r="I170" s="27"/>
      <c r="J170" s="7"/>
    </row>
    <row r="171" spans="8:10" x14ac:dyDescent="0.3">
      <c r="H171" s="39"/>
      <c r="I171" s="27"/>
      <c r="J171" s="7"/>
    </row>
    <row r="172" spans="8:10" x14ac:dyDescent="0.3">
      <c r="H172" s="39"/>
      <c r="I172" s="27"/>
      <c r="J172" s="7"/>
    </row>
    <row r="173" spans="8:10" x14ac:dyDescent="0.3">
      <c r="H173" s="39"/>
      <c r="I173" s="27"/>
      <c r="J173" s="7"/>
    </row>
    <row r="174" spans="8:10" x14ac:dyDescent="0.3">
      <c r="H174" s="39"/>
      <c r="I174" s="27"/>
      <c r="J174" s="7"/>
    </row>
    <row r="175" spans="8:10" x14ac:dyDescent="0.3">
      <c r="H175" s="39"/>
      <c r="I175" s="27"/>
      <c r="J175" s="7"/>
    </row>
    <row r="176" spans="8:10" x14ac:dyDescent="0.3">
      <c r="H176" s="39"/>
      <c r="I176" s="27"/>
      <c r="J176" s="7"/>
    </row>
    <row r="177" spans="8:10" x14ac:dyDescent="0.3">
      <c r="H177" s="39"/>
      <c r="I177" s="27"/>
      <c r="J177" s="7"/>
    </row>
    <row r="178" spans="8:10" x14ac:dyDescent="0.3">
      <c r="H178" s="39"/>
      <c r="I178" s="27"/>
      <c r="J178" s="7"/>
    </row>
    <row r="179" spans="8:10" x14ac:dyDescent="0.3">
      <c r="H179" s="39"/>
      <c r="I179" s="27"/>
      <c r="J179" s="7"/>
    </row>
    <row r="180" spans="8:10" x14ac:dyDescent="0.3">
      <c r="H180" s="39"/>
      <c r="I180" s="27"/>
      <c r="J180" s="7"/>
    </row>
    <row r="181" spans="8:10" x14ac:dyDescent="0.3">
      <c r="H181" s="39"/>
      <c r="I181" s="27"/>
      <c r="J181" s="7"/>
    </row>
    <row r="182" spans="8:10" x14ac:dyDescent="0.3">
      <c r="H182" s="39"/>
      <c r="I182" s="27"/>
      <c r="J182" s="7"/>
    </row>
    <row r="183" spans="8:10" x14ac:dyDescent="0.3">
      <c r="H183" s="39"/>
      <c r="I183" s="27"/>
      <c r="J183" s="7"/>
    </row>
    <row r="184" spans="8:10" x14ac:dyDescent="0.3">
      <c r="H184" s="39"/>
      <c r="I184" s="27"/>
      <c r="J184" s="7"/>
    </row>
    <row r="185" spans="8:10" x14ac:dyDescent="0.3">
      <c r="H185" s="39"/>
      <c r="I185" s="27"/>
      <c r="J185" s="7"/>
    </row>
    <row r="186" spans="8:10" x14ac:dyDescent="0.3">
      <c r="H186" s="39"/>
      <c r="I186" s="27"/>
      <c r="J186" s="7"/>
    </row>
    <row r="187" spans="8:10" x14ac:dyDescent="0.3">
      <c r="H187" s="39"/>
      <c r="I187" s="27"/>
      <c r="J187" s="7"/>
    </row>
    <row r="188" spans="8:10" x14ac:dyDescent="0.3">
      <c r="H188" s="39"/>
      <c r="I188" s="27"/>
      <c r="J188" s="7"/>
    </row>
    <row r="189" spans="8:10" x14ac:dyDescent="0.3">
      <c r="H189" s="39"/>
      <c r="I189" s="27"/>
      <c r="J189" s="7"/>
    </row>
    <row r="190" spans="8:10" x14ac:dyDescent="0.3">
      <c r="H190" s="39"/>
      <c r="I190" s="27"/>
      <c r="J190" s="7"/>
    </row>
    <row r="191" spans="8:10" x14ac:dyDescent="0.3">
      <c r="H191" s="39"/>
      <c r="I191" s="27"/>
      <c r="J191" s="7"/>
    </row>
    <row r="192" spans="8:10" x14ac:dyDescent="0.3">
      <c r="H192" s="39"/>
      <c r="I192" s="27"/>
      <c r="J192" s="7"/>
    </row>
    <row r="193" spans="8:10" x14ac:dyDescent="0.3">
      <c r="H193" s="39"/>
      <c r="I193" s="27"/>
      <c r="J193" s="7"/>
    </row>
    <row r="194" spans="8:10" x14ac:dyDescent="0.3">
      <c r="H194" s="39"/>
      <c r="I194" s="27"/>
      <c r="J194" s="7"/>
    </row>
    <row r="195" spans="8:10" x14ac:dyDescent="0.3">
      <c r="H195" s="39"/>
      <c r="I195" s="27"/>
      <c r="J195" s="7"/>
    </row>
    <row r="196" spans="8:10" x14ac:dyDescent="0.3">
      <c r="H196" s="39"/>
      <c r="I196" s="27"/>
      <c r="J196" s="7"/>
    </row>
    <row r="197" spans="8:10" x14ac:dyDescent="0.3">
      <c r="H197" s="39"/>
      <c r="I197" s="27"/>
      <c r="J197" s="7"/>
    </row>
    <row r="198" spans="8:10" x14ac:dyDescent="0.3">
      <c r="H198" s="39"/>
      <c r="I198" s="27"/>
      <c r="J198" s="7"/>
    </row>
    <row r="199" spans="8:10" x14ac:dyDescent="0.3">
      <c r="H199" s="39"/>
      <c r="I199" s="27"/>
      <c r="J199" s="7"/>
    </row>
    <row r="200" spans="8:10" x14ac:dyDescent="0.3">
      <c r="H200" s="39"/>
      <c r="I200" s="27"/>
      <c r="J200" s="7"/>
    </row>
    <row r="201" spans="8:10" x14ac:dyDescent="0.3">
      <c r="H201" s="39"/>
      <c r="I201" s="27"/>
      <c r="J201" s="7"/>
    </row>
    <row r="202" spans="8:10" x14ac:dyDescent="0.3">
      <c r="H202" s="39"/>
      <c r="I202" s="27"/>
      <c r="J202" s="7"/>
    </row>
    <row r="203" spans="8:10" x14ac:dyDescent="0.3">
      <c r="H203" s="39"/>
      <c r="I203" s="27"/>
      <c r="J203" s="7"/>
    </row>
    <row r="204" spans="8:10" x14ac:dyDescent="0.3">
      <c r="H204" s="39"/>
      <c r="I204" s="27"/>
      <c r="J204" s="7"/>
    </row>
    <row r="205" spans="8:10" x14ac:dyDescent="0.3">
      <c r="H205" s="39"/>
      <c r="I205" s="27"/>
      <c r="J205" s="7"/>
    </row>
    <row r="206" spans="8:10" x14ac:dyDescent="0.3">
      <c r="H206" s="39"/>
      <c r="I206" s="27"/>
      <c r="J206" s="7"/>
    </row>
    <row r="207" spans="8:10" x14ac:dyDescent="0.3">
      <c r="H207" s="39"/>
      <c r="I207" s="27"/>
      <c r="J207" s="7"/>
    </row>
    <row r="208" spans="8:10" x14ac:dyDescent="0.3">
      <c r="H208" s="39"/>
      <c r="I208" s="27"/>
      <c r="J208" s="7"/>
    </row>
    <row r="209" spans="8:10" x14ac:dyDescent="0.3">
      <c r="H209" s="39"/>
      <c r="I209" s="27"/>
      <c r="J209" s="7"/>
    </row>
    <row r="210" spans="8:10" x14ac:dyDescent="0.3">
      <c r="H210" s="39"/>
      <c r="I210" s="27"/>
      <c r="J210" s="7"/>
    </row>
    <row r="211" spans="8:10" x14ac:dyDescent="0.3">
      <c r="H211" s="39"/>
      <c r="I211" s="27"/>
      <c r="J211" s="7"/>
    </row>
    <row r="212" spans="8:10" x14ac:dyDescent="0.3">
      <c r="H212" s="39"/>
      <c r="I212" s="27"/>
      <c r="J212" s="7"/>
    </row>
    <row r="213" spans="8:10" x14ac:dyDescent="0.3">
      <c r="H213" s="39"/>
      <c r="I213" s="27"/>
      <c r="J213" s="7"/>
    </row>
    <row r="214" spans="8:10" x14ac:dyDescent="0.3">
      <c r="H214" s="39"/>
      <c r="I214" s="27"/>
      <c r="J214" s="7"/>
    </row>
    <row r="215" spans="8:10" x14ac:dyDescent="0.3">
      <c r="H215" s="39"/>
      <c r="I215" s="27"/>
      <c r="J215" s="7"/>
    </row>
    <row r="216" spans="8:10" x14ac:dyDescent="0.3">
      <c r="H216" s="39"/>
      <c r="I216" s="27"/>
      <c r="J216" s="7"/>
    </row>
    <row r="217" spans="8:10" x14ac:dyDescent="0.3">
      <c r="H217" s="39"/>
      <c r="I217" s="27"/>
      <c r="J217" s="7"/>
    </row>
    <row r="218" spans="8:10" x14ac:dyDescent="0.3">
      <c r="H218" s="39"/>
      <c r="I218" s="27"/>
      <c r="J218" s="7"/>
    </row>
    <row r="219" spans="8:10" x14ac:dyDescent="0.3">
      <c r="H219" s="39"/>
      <c r="I219" s="27"/>
      <c r="J219" s="7"/>
    </row>
    <row r="220" spans="8:10" x14ac:dyDescent="0.3">
      <c r="H220" s="39"/>
      <c r="I220" s="27"/>
      <c r="J220" s="7"/>
    </row>
    <row r="221" spans="8:10" x14ac:dyDescent="0.3">
      <c r="H221" s="39"/>
      <c r="I221" s="27"/>
      <c r="J221" s="7"/>
    </row>
    <row r="222" spans="8:10" x14ac:dyDescent="0.3">
      <c r="H222" s="39"/>
      <c r="I222" s="27"/>
      <c r="J222" s="7"/>
    </row>
    <row r="223" spans="8:10" x14ac:dyDescent="0.3">
      <c r="H223" s="39"/>
      <c r="I223" s="27"/>
      <c r="J223" s="7"/>
    </row>
    <row r="224" spans="8:10" x14ac:dyDescent="0.3">
      <c r="H224" s="39"/>
      <c r="I224" s="27"/>
      <c r="J224" s="7"/>
    </row>
    <row r="225" spans="8:10" x14ac:dyDescent="0.3">
      <c r="H225" s="39"/>
      <c r="I225" s="27"/>
      <c r="J225" s="7"/>
    </row>
    <row r="226" spans="8:10" x14ac:dyDescent="0.3">
      <c r="H226" s="39"/>
      <c r="I226" s="27"/>
      <c r="J226" s="7"/>
    </row>
    <row r="227" spans="8:10" x14ac:dyDescent="0.3">
      <c r="H227" s="39"/>
      <c r="I227" s="27"/>
      <c r="J227" s="7"/>
    </row>
    <row r="228" spans="8:10" x14ac:dyDescent="0.3">
      <c r="H228" s="39"/>
      <c r="I228" s="27"/>
      <c r="J228" s="7"/>
    </row>
    <row r="229" spans="8:10" x14ac:dyDescent="0.3">
      <c r="H229" s="39"/>
      <c r="I229" s="27"/>
      <c r="J229" s="7"/>
    </row>
    <row r="230" spans="8:10" x14ac:dyDescent="0.3">
      <c r="H230" s="39"/>
      <c r="I230" s="27"/>
      <c r="J230" s="7"/>
    </row>
    <row r="231" spans="8:10" x14ac:dyDescent="0.3">
      <c r="H231" s="39"/>
      <c r="I231" s="27"/>
      <c r="J231" s="7"/>
    </row>
    <row r="232" spans="8:10" x14ac:dyDescent="0.3">
      <c r="H232" s="39"/>
      <c r="I232" s="27"/>
      <c r="J232" s="7"/>
    </row>
    <row r="233" spans="8:10" x14ac:dyDescent="0.3">
      <c r="H233" s="39"/>
      <c r="I233" s="27"/>
      <c r="J233" s="7"/>
    </row>
    <row r="234" spans="8:10" x14ac:dyDescent="0.3">
      <c r="H234" s="39"/>
      <c r="I234" s="27"/>
      <c r="J234" s="7"/>
    </row>
    <row r="235" spans="8:10" x14ac:dyDescent="0.3">
      <c r="H235" s="39"/>
      <c r="I235" s="27"/>
      <c r="J235" s="7"/>
    </row>
    <row r="236" spans="8:10" x14ac:dyDescent="0.3">
      <c r="H236" s="39"/>
      <c r="I236" s="27"/>
      <c r="J236" s="7"/>
    </row>
    <row r="237" spans="8:10" x14ac:dyDescent="0.3">
      <c r="H237" s="39"/>
      <c r="I237" s="27"/>
      <c r="J237" s="7"/>
    </row>
    <row r="238" spans="8:10" x14ac:dyDescent="0.3">
      <c r="H238" s="39"/>
      <c r="I238" s="27"/>
      <c r="J238" s="7"/>
    </row>
    <row r="239" spans="8:10" x14ac:dyDescent="0.3">
      <c r="H239" s="39"/>
      <c r="I239" s="27"/>
      <c r="J239" s="7"/>
    </row>
    <row r="240" spans="8:10" x14ac:dyDescent="0.3">
      <c r="H240" s="39"/>
      <c r="I240" s="27"/>
      <c r="J240" s="7"/>
    </row>
    <row r="241" spans="8:10" x14ac:dyDescent="0.3">
      <c r="H241" s="39"/>
      <c r="I241" s="27"/>
      <c r="J241" s="7"/>
    </row>
    <row r="242" spans="8:10" x14ac:dyDescent="0.3">
      <c r="H242" s="39"/>
      <c r="I242" s="27"/>
      <c r="J242" s="7"/>
    </row>
    <row r="243" spans="8:10" x14ac:dyDescent="0.3">
      <c r="H243" s="39"/>
      <c r="I243" s="27"/>
      <c r="J243" s="7"/>
    </row>
    <row r="244" spans="8:10" x14ac:dyDescent="0.3">
      <c r="H244" s="39"/>
      <c r="I244" s="27"/>
      <c r="J244" s="7"/>
    </row>
    <row r="245" spans="8:10" x14ac:dyDescent="0.3">
      <c r="H245" s="39"/>
      <c r="I245" s="27"/>
      <c r="J245" s="7"/>
    </row>
    <row r="246" spans="8:10" x14ac:dyDescent="0.3">
      <c r="H246" s="39"/>
      <c r="I246" s="27"/>
      <c r="J246" s="7"/>
    </row>
    <row r="247" spans="8:10" x14ac:dyDescent="0.3">
      <c r="H247" s="39"/>
      <c r="I247" s="27"/>
      <c r="J247" s="7"/>
    </row>
    <row r="248" spans="8:10" x14ac:dyDescent="0.3">
      <c r="H248" s="39"/>
      <c r="I248" s="27"/>
      <c r="J248" s="7"/>
    </row>
    <row r="249" spans="8:10" x14ac:dyDescent="0.3">
      <c r="H249" s="39"/>
      <c r="I249" s="27"/>
      <c r="J249" s="7"/>
    </row>
    <row r="250" spans="8:10" x14ac:dyDescent="0.3">
      <c r="H250" s="39"/>
      <c r="I250" s="27"/>
      <c r="J250" s="7"/>
    </row>
    <row r="251" spans="8:10" x14ac:dyDescent="0.3">
      <c r="H251" s="39"/>
      <c r="I251" s="27"/>
      <c r="J251" s="7"/>
    </row>
    <row r="252" spans="8:10" x14ac:dyDescent="0.3">
      <c r="H252" s="39"/>
      <c r="I252" s="27"/>
      <c r="J252" s="7"/>
    </row>
    <row r="253" spans="8:10" x14ac:dyDescent="0.3">
      <c r="H253" s="39"/>
      <c r="I253" s="27"/>
      <c r="J253" s="7"/>
    </row>
    <row r="254" spans="8:10" x14ac:dyDescent="0.3">
      <c r="H254" s="39"/>
      <c r="I254" s="27"/>
      <c r="J254" s="7"/>
    </row>
    <row r="255" spans="8:10" x14ac:dyDescent="0.3">
      <c r="H255" s="39"/>
      <c r="I255" s="27"/>
      <c r="J255" s="7"/>
    </row>
    <row r="256" spans="8:10" x14ac:dyDescent="0.3">
      <c r="H256" s="39"/>
      <c r="I256" s="27"/>
      <c r="J256" s="7"/>
    </row>
    <row r="257" spans="1:10" x14ac:dyDescent="0.3">
      <c r="H257" s="39"/>
      <c r="I257" s="27"/>
      <c r="J257" s="7"/>
    </row>
    <row r="258" spans="1:10" x14ac:dyDescent="0.3">
      <c r="H258" s="39"/>
      <c r="I258" s="27"/>
      <c r="J258" s="7"/>
    </row>
    <row r="259" spans="1:10" x14ac:dyDescent="0.3">
      <c r="H259" s="39"/>
      <c r="I259" s="27"/>
      <c r="J259" s="7"/>
    </row>
    <row r="260" spans="1:10" x14ac:dyDescent="0.3">
      <c r="H260" s="39"/>
      <c r="I260" s="27"/>
      <c r="J260" s="7"/>
    </row>
    <row r="261" spans="1:10" x14ac:dyDescent="0.3">
      <c r="H261" s="39"/>
      <c r="I261" s="27"/>
      <c r="J261" s="7"/>
    </row>
    <row r="262" spans="1:10" x14ac:dyDescent="0.3">
      <c r="H262" s="39"/>
      <c r="I262" s="27"/>
      <c r="J262" s="7"/>
    </row>
    <row r="263" spans="1:10" x14ac:dyDescent="0.3">
      <c r="H263" s="39"/>
      <c r="I263" s="27"/>
      <c r="J263" s="7"/>
    </row>
    <row r="264" spans="1:10" x14ac:dyDescent="0.3">
      <c r="H264" s="39"/>
      <c r="I264" s="27"/>
      <c r="J264" s="7"/>
    </row>
    <row r="265" spans="1:10" x14ac:dyDescent="0.3">
      <c r="H265" s="39"/>
      <c r="I265" s="27"/>
      <c r="J265" s="7"/>
    </row>
    <row r="266" spans="1:10" x14ac:dyDescent="0.3">
      <c r="H266" s="39"/>
      <c r="I266" s="27"/>
      <c r="J266" s="7"/>
    </row>
    <row r="267" spans="1:10" x14ac:dyDescent="0.3">
      <c r="H267" s="39"/>
      <c r="I267" s="27"/>
      <c r="J267" s="7"/>
    </row>
    <row r="268" spans="1:10" x14ac:dyDescent="0.3">
      <c r="H268" s="39"/>
      <c r="I268" s="27"/>
      <c r="J268" s="7"/>
    </row>
    <row r="269" spans="1:10" x14ac:dyDescent="0.3">
      <c r="H269" s="39"/>
      <c r="I269" s="27"/>
      <c r="J269" s="7"/>
    </row>
    <row r="270" spans="1:10" x14ac:dyDescent="0.3">
      <c r="H270" s="39"/>
      <c r="I270" s="27"/>
      <c r="J270" s="7"/>
    </row>
    <row r="271" spans="1:10" x14ac:dyDescent="0.3">
      <c r="H271" s="39"/>
      <c r="I271" s="7"/>
      <c r="J271" s="7"/>
    </row>
    <row r="272" spans="1:10" x14ac:dyDescent="0.3">
      <c r="A272" s="31"/>
      <c r="B272" s="31"/>
      <c r="C272"/>
      <c r="D272"/>
      <c r="E272"/>
      <c r="F272" s="31"/>
      <c r="G272" s="31"/>
      <c r="H272"/>
    </row>
    <row r="273" spans="1:7" customFormat="1" x14ac:dyDescent="0.3">
      <c r="A273" s="31"/>
      <c r="B273" s="31"/>
      <c r="F273" s="31"/>
      <c r="G273" s="31"/>
    </row>
    <row r="274" spans="1:7" customFormat="1" x14ac:dyDescent="0.3">
      <c r="A274" s="31"/>
      <c r="B274" s="31"/>
      <c r="F274" s="31"/>
      <c r="G274" s="31"/>
    </row>
    <row r="275" spans="1:7" customFormat="1" x14ac:dyDescent="0.3">
      <c r="A275" s="31"/>
      <c r="B275" s="31"/>
      <c r="F275" s="31"/>
      <c r="G275" s="31"/>
    </row>
    <row r="276" spans="1:7" customFormat="1" x14ac:dyDescent="0.3">
      <c r="A276" s="31"/>
      <c r="B276" s="31"/>
      <c r="F276" s="31"/>
      <c r="G276" s="31"/>
    </row>
    <row r="277" spans="1:7" customFormat="1" x14ac:dyDescent="0.3">
      <c r="A277" s="31"/>
      <c r="B277" s="31"/>
      <c r="F277" s="31"/>
      <c r="G277" s="31"/>
    </row>
    <row r="278" spans="1:7" customFormat="1" x14ac:dyDescent="0.3">
      <c r="A278" s="31"/>
      <c r="B278" s="31"/>
      <c r="F278" s="31"/>
      <c r="G278" s="31"/>
    </row>
    <row r="279" spans="1:7" customFormat="1" x14ac:dyDescent="0.3">
      <c r="A279" s="31"/>
      <c r="B279" s="31"/>
      <c r="F279" s="31"/>
      <c r="G279" s="31"/>
    </row>
    <row r="280" spans="1:7" customFormat="1" x14ac:dyDescent="0.3">
      <c r="A280" s="31"/>
      <c r="B280" s="31"/>
      <c r="F280" s="31"/>
      <c r="G280" s="31"/>
    </row>
    <row r="281" spans="1:7" customFormat="1" x14ac:dyDescent="0.3">
      <c r="A281" s="31"/>
      <c r="B281" s="31"/>
      <c r="F281" s="31"/>
      <c r="G281" s="31"/>
    </row>
    <row r="282" spans="1:7" customFormat="1" x14ac:dyDescent="0.3">
      <c r="A282" s="31"/>
      <c r="B282" s="31"/>
      <c r="F282" s="31"/>
      <c r="G282" s="31"/>
    </row>
    <row r="283" spans="1:7" customFormat="1" x14ac:dyDescent="0.3">
      <c r="A283" s="31"/>
      <c r="B283" s="31"/>
      <c r="F283" s="31"/>
      <c r="G283" s="31"/>
    </row>
    <row r="284" spans="1:7" customFormat="1" x14ac:dyDescent="0.3">
      <c r="A284" s="31"/>
      <c r="B284" s="31"/>
      <c r="F284" s="31"/>
      <c r="G284" s="31"/>
    </row>
    <row r="285" spans="1:7" customFormat="1" x14ac:dyDescent="0.3">
      <c r="A285" s="31"/>
      <c r="B285" s="31"/>
      <c r="F285" s="31"/>
      <c r="G285" s="31"/>
    </row>
    <row r="286" spans="1:7" customFormat="1" x14ac:dyDescent="0.3">
      <c r="A286" s="31"/>
      <c r="B286" s="31"/>
      <c r="F286" s="31"/>
      <c r="G286" s="31"/>
    </row>
    <row r="287" spans="1:7" customFormat="1" x14ac:dyDescent="0.3">
      <c r="A287" s="31"/>
      <c r="B287" s="31"/>
      <c r="F287" s="31"/>
      <c r="G287" s="31"/>
    </row>
    <row r="288" spans="1:7" customFormat="1" x14ac:dyDescent="0.3">
      <c r="A288" s="31"/>
      <c r="B288" s="31"/>
      <c r="F288" s="31"/>
      <c r="G288" s="31"/>
    </row>
    <row r="289" spans="1:7" customFormat="1" x14ac:dyDescent="0.3">
      <c r="A289" s="31"/>
      <c r="B289" s="31"/>
      <c r="F289" s="31"/>
      <c r="G289" s="31"/>
    </row>
    <row r="290" spans="1:7" customFormat="1" x14ac:dyDescent="0.3">
      <c r="A290" s="31"/>
      <c r="B290" s="31"/>
      <c r="F290" s="31"/>
      <c r="G290" s="31"/>
    </row>
    <row r="291" spans="1:7" customFormat="1" x14ac:dyDescent="0.3">
      <c r="A291" s="31"/>
      <c r="B291" s="31"/>
      <c r="F291" s="31"/>
      <c r="G291" s="31"/>
    </row>
    <row r="292" spans="1:7" customFormat="1" x14ac:dyDescent="0.3">
      <c r="A292" s="31"/>
      <c r="B292" s="31"/>
      <c r="F292" s="31"/>
      <c r="G292" s="31"/>
    </row>
    <row r="293" spans="1:7" customFormat="1" x14ac:dyDescent="0.3">
      <c r="A293" s="31"/>
      <c r="B293" s="31"/>
      <c r="F293" s="31"/>
      <c r="G293" s="31"/>
    </row>
    <row r="294" spans="1:7" customFormat="1" x14ac:dyDescent="0.3">
      <c r="A294" s="31"/>
      <c r="B294" s="31"/>
      <c r="F294" s="31"/>
      <c r="G294" s="31"/>
    </row>
    <row r="295" spans="1:7" customFormat="1" x14ac:dyDescent="0.3">
      <c r="A295" s="31"/>
      <c r="B295" s="31"/>
      <c r="F295" s="31"/>
      <c r="G295" s="31"/>
    </row>
    <row r="296" spans="1:7" customFormat="1" x14ac:dyDescent="0.3">
      <c r="A296" s="31"/>
      <c r="B296" s="31"/>
      <c r="F296" s="31"/>
      <c r="G296" s="31"/>
    </row>
    <row r="297" spans="1:7" customFormat="1" x14ac:dyDescent="0.3">
      <c r="A297" s="31"/>
      <c r="B297" s="31"/>
      <c r="F297" s="31"/>
      <c r="G297" s="31"/>
    </row>
    <row r="298" spans="1:7" customFormat="1" x14ac:dyDescent="0.3">
      <c r="A298" s="31"/>
      <c r="B298" s="31"/>
      <c r="F298" s="31"/>
      <c r="G298" s="31"/>
    </row>
    <row r="299" spans="1:7" customFormat="1" x14ac:dyDescent="0.3">
      <c r="A299" s="31"/>
      <c r="B299" s="31"/>
      <c r="F299" s="31"/>
      <c r="G299" s="31"/>
    </row>
    <row r="300" spans="1:7" customFormat="1" x14ac:dyDescent="0.3">
      <c r="A300" s="31"/>
      <c r="B300" s="31"/>
      <c r="F300" s="31"/>
      <c r="G300" s="31"/>
    </row>
    <row r="301" spans="1:7" customFormat="1" x14ac:dyDescent="0.3">
      <c r="A301" s="31"/>
      <c r="B301" s="31"/>
      <c r="F301" s="31"/>
      <c r="G301" s="31"/>
    </row>
    <row r="302" spans="1:7" customFormat="1" x14ac:dyDescent="0.3">
      <c r="A302" s="31"/>
      <c r="B302" s="31"/>
      <c r="F302" s="31"/>
      <c r="G302" s="31"/>
    </row>
    <row r="303" spans="1:7" customFormat="1" x14ac:dyDescent="0.3">
      <c r="A303" s="31"/>
      <c r="B303" s="31"/>
      <c r="F303" s="31"/>
      <c r="G303" s="31"/>
    </row>
    <row r="304" spans="1:7" customFormat="1" x14ac:dyDescent="0.3">
      <c r="A304" s="31"/>
      <c r="B304" s="31"/>
      <c r="F304" s="31"/>
      <c r="G304" s="31"/>
    </row>
    <row r="305" spans="1:7" customFormat="1" x14ac:dyDescent="0.3">
      <c r="A305" s="31"/>
      <c r="B305" s="31"/>
      <c r="F305" s="31"/>
      <c r="G305" s="31"/>
    </row>
    <row r="306" spans="1:7" customFormat="1" x14ac:dyDescent="0.3">
      <c r="A306" s="31"/>
      <c r="B306" s="31"/>
      <c r="F306" s="31"/>
      <c r="G306" s="31"/>
    </row>
    <row r="307" spans="1:7" customFormat="1" x14ac:dyDescent="0.3">
      <c r="A307" s="31"/>
      <c r="B307" s="31"/>
      <c r="F307" s="31"/>
      <c r="G307" s="31"/>
    </row>
    <row r="308" spans="1:7" customFormat="1" x14ac:dyDescent="0.3">
      <c r="A308" s="31"/>
      <c r="B308" s="31"/>
      <c r="F308" s="31"/>
      <c r="G308" s="31"/>
    </row>
    <row r="309" spans="1:7" customFormat="1" x14ac:dyDescent="0.3">
      <c r="A309" s="31"/>
      <c r="B309" s="31"/>
      <c r="F309" s="31"/>
      <c r="G309" s="31"/>
    </row>
    <row r="310" spans="1:7" customFormat="1" x14ac:dyDescent="0.3">
      <c r="A310" s="31"/>
      <c r="B310" s="31"/>
      <c r="F310" s="31"/>
      <c r="G310" s="31"/>
    </row>
    <row r="311" spans="1:7" customFormat="1" x14ac:dyDescent="0.3">
      <c r="A311" s="31"/>
      <c r="B311" s="31"/>
      <c r="F311" s="31"/>
      <c r="G311" s="31"/>
    </row>
    <row r="312" spans="1:7" customFormat="1" x14ac:dyDescent="0.3">
      <c r="A312" s="31"/>
      <c r="B312" s="31"/>
      <c r="F312" s="31"/>
      <c r="G312" s="31"/>
    </row>
    <row r="313" spans="1:7" customFormat="1" x14ac:dyDescent="0.3">
      <c r="A313" s="31"/>
      <c r="B313" s="31"/>
      <c r="F313" s="31"/>
      <c r="G313" s="31"/>
    </row>
    <row r="314" spans="1:7" customFormat="1" x14ac:dyDescent="0.3">
      <c r="A314" s="31"/>
      <c r="B314" s="31"/>
      <c r="F314" s="31"/>
      <c r="G314" s="31"/>
    </row>
    <row r="315" spans="1:7" customFormat="1" x14ac:dyDescent="0.3">
      <c r="A315" s="31"/>
      <c r="B315" s="31"/>
      <c r="F315" s="31"/>
      <c r="G315" s="31"/>
    </row>
    <row r="316" spans="1:7" customFormat="1" x14ac:dyDescent="0.3">
      <c r="A316" s="31"/>
      <c r="B316" s="31"/>
      <c r="F316" s="31"/>
      <c r="G316" s="31"/>
    </row>
    <row r="317" spans="1:7" customFormat="1" x14ac:dyDescent="0.3">
      <c r="A317" s="31"/>
      <c r="B317" s="31"/>
      <c r="F317" s="31"/>
      <c r="G317" s="31"/>
    </row>
    <row r="318" spans="1:7" customFormat="1" x14ac:dyDescent="0.3">
      <c r="A318" s="31"/>
      <c r="B318" s="31"/>
      <c r="F318" s="31"/>
      <c r="G318" s="31"/>
    </row>
    <row r="319" spans="1:7" customFormat="1" x14ac:dyDescent="0.3">
      <c r="A319" s="31"/>
      <c r="B319" s="31"/>
      <c r="F319" s="31"/>
      <c r="G319" s="31"/>
    </row>
    <row r="320" spans="1:7" customFormat="1" x14ac:dyDescent="0.3">
      <c r="A320" s="31"/>
      <c r="B320" s="31"/>
      <c r="F320" s="31"/>
      <c r="G320" s="31"/>
    </row>
    <row r="321" spans="1:7" customFormat="1" x14ac:dyDescent="0.3">
      <c r="A321" s="31"/>
      <c r="B321" s="31"/>
      <c r="F321" s="31"/>
      <c r="G321" s="31"/>
    </row>
    <row r="322" spans="1:7" customFormat="1" x14ac:dyDescent="0.3">
      <c r="A322" s="31"/>
      <c r="B322" s="31"/>
      <c r="F322" s="31"/>
      <c r="G322" s="31"/>
    </row>
    <row r="323" spans="1:7" customFormat="1" x14ac:dyDescent="0.3">
      <c r="A323" s="31"/>
      <c r="B323" s="31"/>
      <c r="F323" s="31"/>
      <c r="G323" s="31"/>
    </row>
    <row r="324" spans="1:7" customFormat="1" x14ac:dyDescent="0.3">
      <c r="A324" s="31"/>
      <c r="B324" s="31"/>
      <c r="F324" s="31"/>
      <c r="G324" s="31"/>
    </row>
    <row r="325" spans="1:7" customFormat="1" x14ac:dyDescent="0.3">
      <c r="A325" s="31"/>
      <c r="B325" s="31"/>
      <c r="F325" s="31"/>
      <c r="G325" s="31"/>
    </row>
    <row r="326" spans="1:7" customFormat="1" x14ac:dyDescent="0.3">
      <c r="A326" s="31"/>
      <c r="B326" s="31"/>
      <c r="F326" s="31"/>
      <c r="G326" s="31"/>
    </row>
    <row r="327" spans="1:7" customFormat="1" x14ac:dyDescent="0.3">
      <c r="A327" s="31"/>
      <c r="B327" s="31"/>
      <c r="F327" s="31"/>
      <c r="G327" s="31"/>
    </row>
    <row r="328" spans="1:7" customFormat="1" x14ac:dyDescent="0.3">
      <c r="A328" s="31"/>
      <c r="B328" s="31"/>
      <c r="F328" s="31"/>
      <c r="G328" s="31"/>
    </row>
    <row r="329" spans="1:7" customFormat="1" x14ac:dyDescent="0.3">
      <c r="A329" s="31"/>
      <c r="B329" s="31"/>
      <c r="F329" s="31"/>
      <c r="G329" s="31"/>
    </row>
    <row r="330" spans="1:7" customFormat="1" x14ac:dyDescent="0.3">
      <c r="A330" s="31"/>
      <c r="B330" s="31"/>
      <c r="F330" s="31"/>
      <c r="G330" s="31"/>
    </row>
    <row r="331" spans="1:7" customFormat="1" x14ac:dyDescent="0.3">
      <c r="A331" s="31"/>
      <c r="B331" s="31"/>
      <c r="F331" s="31"/>
      <c r="G331" s="31"/>
    </row>
    <row r="332" spans="1:7" customFormat="1" x14ac:dyDescent="0.3">
      <c r="A332" s="31"/>
      <c r="B332" s="31"/>
      <c r="F332" s="31"/>
      <c r="G332" s="31"/>
    </row>
    <row r="333" spans="1:7" customFormat="1" x14ac:dyDescent="0.3">
      <c r="A333" s="31"/>
      <c r="B333" s="31"/>
      <c r="F333" s="31"/>
      <c r="G333" s="31"/>
    </row>
    <row r="334" spans="1:7" customFormat="1" x14ac:dyDescent="0.3">
      <c r="A334" s="31"/>
      <c r="B334" s="31"/>
      <c r="F334" s="31"/>
      <c r="G334" s="31"/>
    </row>
    <row r="335" spans="1:7" customFormat="1" x14ac:dyDescent="0.3">
      <c r="A335" s="31"/>
      <c r="B335" s="31"/>
      <c r="F335" s="31"/>
      <c r="G335" s="31"/>
    </row>
    <row r="336" spans="1:7" customFormat="1" x14ac:dyDescent="0.3">
      <c r="A336" s="31"/>
      <c r="B336" s="31"/>
      <c r="F336" s="31"/>
      <c r="G336" s="31"/>
    </row>
    <row r="337" spans="1:7" customFormat="1" x14ac:dyDescent="0.3">
      <c r="A337" s="31"/>
      <c r="B337" s="31"/>
      <c r="F337" s="31"/>
      <c r="G337" s="31"/>
    </row>
    <row r="338" spans="1:7" customFormat="1" x14ac:dyDescent="0.3">
      <c r="A338" s="31"/>
      <c r="B338" s="31"/>
      <c r="F338" s="31"/>
      <c r="G338" s="31"/>
    </row>
    <row r="339" spans="1:7" customFormat="1" x14ac:dyDescent="0.3">
      <c r="A339" s="31"/>
      <c r="B339" s="31"/>
      <c r="F339" s="31"/>
      <c r="G339" s="31"/>
    </row>
    <row r="340" spans="1:7" customFormat="1" x14ac:dyDescent="0.3">
      <c r="A340" s="31"/>
      <c r="B340" s="31"/>
      <c r="F340" s="31"/>
      <c r="G340" s="31"/>
    </row>
    <row r="341" spans="1:7" customFormat="1" x14ac:dyDescent="0.3">
      <c r="A341" s="31"/>
      <c r="B341" s="31"/>
      <c r="F341" s="31"/>
      <c r="G341" s="31"/>
    </row>
    <row r="342" spans="1:7" customFormat="1" x14ac:dyDescent="0.3">
      <c r="A342" s="31"/>
      <c r="B342" s="31"/>
      <c r="F342" s="31"/>
      <c r="G342" s="31"/>
    </row>
    <row r="343" spans="1:7" customFormat="1" x14ac:dyDescent="0.3">
      <c r="A343" s="31"/>
      <c r="B343" s="31"/>
      <c r="F343" s="31"/>
      <c r="G343" s="31"/>
    </row>
    <row r="344" spans="1:7" customFormat="1" x14ac:dyDescent="0.3">
      <c r="A344" s="31"/>
      <c r="B344" s="31"/>
      <c r="F344" s="31"/>
      <c r="G344" s="31"/>
    </row>
    <row r="345" spans="1:7" customFormat="1" x14ac:dyDescent="0.3">
      <c r="A345" s="31"/>
      <c r="B345" s="31"/>
      <c r="F345" s="31"/>
      <c r="G345" s="31"/>
    </row>
    <row r="346" spans="1:7" customFormat="1" x14ac:dyDescent="0.3">
      <c r="A346" s="31"/>
      <c r="B346" s="31"/>
      <c r="F346" s="31"/>
      <c r="G346" s="31"/>
    </row>
    <row r="347" spans="1:7" customFormat="1" x14ac:dyDescent="0.3">
      <c r="A347" s="31"/>
      <c r="B347" s="31"/>
      <c r="F347" s="31"/>
      <c r="G347" s="31"/>
    </row>
    <row r="348" spans="1:7" customFormat="1" x14ac:dyDescent="0.3">
      <c r="A348" s="31"/>
      <c r="B348" s="31"/>
      <c r="F348" s="31"/>
      <c r="G348" s="31"/>
    </row>
    <row r="349" spans="1:7" customFormat="1" x14ac:dyDescent="0.3">
      <c r="A349" s="31"/>
      <c r="B349" s="31"/>
      <c r="F349" s="31"/>
      <c r="G349" s="31"/>
    </row>
    <row r="350" spans="1:7" customFormat="1" x14ac:dyDescent="0.3">
      <c r="A350" s="31"/>
      <c r="B350" s="31"/>
      <c r="F350" s="31"/>
      <c r="G350" s="31"/>
    </row>
    <row r="351" spans="1:7" customFormat="1" x14ac:dyDescent="0.3">
      <c r="A351" s="31"/>
      <c r="B351" s="31"/>
      <c r="F351" s="31"/>
      <c r="G351" s="31"/>
    </row>
    <row r="352" spans="1:7" customFormat="1" x14ac:dyDescent="0.3">
      <c r="A352" s="31"/>
      <c r="B352" s="31"/>
      <c r="F352" s="31"/>
      <c r="G352" s="31"/>
    </row>
    <row r="353" spans="1:7" customFormat="1" x14ac:dyDescent="0.3">
      <c r="A353" s="31"/>
      <c r="B353" s="31"/>
      <c r="F353" s="31"/>
      <c r="G353" s="31"/>
    </row>
    <row r="354" spans="1:7" customFormat="1" x14ac:dyDescent="0.3">
      <c r="A354" s="31"/>
      <c r="B354" s="31"/>
      <c r="F354" s="31"/>
      <c r="G354" s="31"/>
    </row>
    <row r="355" spans="1:7" customFormat="1" x14ac:dyDescent="0.3">
      <c r="A355" s="31"/>
      <c r="B355" s="31"/>
      <c r="F355" s="31"/>
      <c r="G355" s="31"/>
    </row>
    <row r="356" spans="1:7" customFormat="1" x14ac:dyDescent="0.3">
      <c r="A356" s="31"/>
      <c r="B356" s="31"/>
      <c r="F356" s="31"/>
      <c r="G356" s="31"/>
    </row>
    <row r="357" spans="1:7" customFormat="1" x14ac:dyDescent="0.3">
      <c r="A357" s="31"/>
      <c r="B357" s="31"/>
      <c r="F357" s="31"/>
      <c r="G357" s="31"/>
    </row>
    <row r="358" spans="1:7" customFormat="1" x14ac:dyDescent="0.3">
      <c r="A358" s="31"/>
      <c r="B358" s="31"/>
      <c r="F358" s="31"/>
      <c r="G358" s="31"/>
    </row>
    <row r="359" spans="1:7" customFormat="1" x14ac:dyDescent="0.3">
      <c r="A359" s="31"/>
      <c r="B359" s="31"/>
      <c r="F359" s="31"/>
      <c r="G359" s="31"/>
    </row>
    <row r="360" spans="1:7" customFormat="1" x14ac:dyDescent="0.3">
      <c r="A360" s="31"/>
      <c r="B360" s="31"/>
      <c r="F360" s="31"/>
      <c r="G360" s="31"/>
    </row>
    <row r="361" spans="1:7" customFormat="1" x14ac:dyDescent="0.3">
      <c r="A361" s="31"/>
      <c r="B361" s="31"/>
      <c r="F361" s="31"/>
      <c r="G361" s="31"/>
    </row>
    <row r="362" spans="1:7" customFormat="1" x14ac:dyDescent="0.3">
      <c r="A362" s="31"/>
      <c r="B362" s="31"/>
      <c r="F362" s="31"/>
      <c r="G362" s="31"/>
    </row>
    <row r="363" spans="1:7" customFormat="1" x14ac:dyDescent="0.3">
      <c r="A363" s="31"/>
      <c r="B363" s="31"/>
      <c r="F363" s="31"/>
      <c r="G363" s="31"/>
    </row>
    <row r="364" spans="1:7" customFormat="1" x14ac:dyDescent="0.3">
      <c r="A364" s="31"/>
      <c r="B364" s="31"/>
      <c r="F364" s="31"/>
      <c r="G364" s="31"/>
    </row>
    <row r="365" spans="1:7" customFormat="1" x14ac:dyDescent="0.3">
      <c r="A365" s="31"/>
      <c r="B365" s="31"/>
      <c r="F365" s="31"/>
      <c r="G365" s="31"/>
    </row>
    <row r="366" spans="1:7" customFormat="1" x14ac:dyDescent="0.3">
      <c r="A366" s="31"/>
      <c r="B366" s="31"/>
      <c r="F366" s="31"/>
      <c r="G366" s="31"/>
    </row>
    <row r="367" spans="1:7" customFormat="1" x14ac:dyDescent="0.3">
      <c r="A367" s="31"/>
      <c r="B367" s="31"/>
      <c r="F367" s="31"/>
      <c r="G367" s="31"/>
    </row>
    <row r="368" spans="1:7" customFormat="1" x14ac:dyDescent="0.3">
      <c r="A368" s="31"/>
      <c r="B368" s="31"/>
      <c r="F368" s="31"/>
      <c r="G368" s="31"/>
    </row>
    <row r="369" spans="1:7" customFormat="1" x14ac:dyDescent="0.3">
      <c r="A369" s="31"/>
      <c r="B369" s="31"/>
      <c r="F369" s="31"/>
      <c r="G369" s="31"/>
    </row>
    <row r="370" spans="1:7" customFormat="1" x14ac:dyDescent="0.3">
      <c r="A370" s="31"/>
      <c r="B370" s="31"/>
      <c r="F370" s="31"/>
      <c r="G370" s="31"/>
    </row>
    <row r="371" spans="1:7" customFormat="1" x14ac:dyDescent="0.3">
      <c r="A371" s="31"/>
      <c r="B371" s="31"/>
      <c r="F371" s="31"/>
      <c r="G371" s="31"/>
    </row>
    <row r="372" spans="1:7" customFormat="1" x14ac:dyDescent="0.3">
      <c r="A372" s="31"/>
      <c r="B372" s="31"/>
      <c r="F372" s="31"/>
      <c r="G372" s="31"/>
    </row>
    <row r="373" spans="1:7" customFormat="1" x14ac:dyDescent="0.3">
      <c r="A373" s="31"/>
      <c r="B373" s="31"/>
      <c r="F373" s="31"/>
      <c r="G373" s="31"/>
    </row>
    <row r="374" spans="1:7" customFormat="1" x14ac:dyDescent="0.3">
      <c r="A374" s="31"/>
      <c r="B374" s="31"/>
      <c r="F374" s="31"/>
      <c r="G374" s="31"/>
    </row>
    <row r="375" spans="1:7" customFormat="1" x14ac:dyDescent="0.3">
      <c r="A375" s="31"/>
      <c r="B375" s="31"/>
      <c r="F375" s="31"/>
      <c r="G375" s="31"/>
    </row>
    <row r="376" spans="1:7" customFormat="1" x14ac:dyDescent="0.3">
      <c r="A376" s="31"/>
      <c r="B376" s="31"/>
      <c r="F376" s="31"/>
      <c r="G376" s="31"/>
    </row>
    <row r="377" spans="1:7" customFormat="1" x14ac:dyDescent="0.3">
      <c r="A377" s="31"/>
      <c r="B377" s="31"/>
      <c r="F377" s="31"/>
      <c r="G377" s="31"/>
    </row>
    <row r="378" spans="1:7" customFormat="1" x14ac:dyDescent="0.3">
      <c r="A378" s="31"/>
      <c r="B378" s="31"/>
      <c r="F378" s="31"/>
      <c r="G378" s="31"/>
    </row>
    <row r="379" spans="1:7" customFormat="1" x14ac:dyDescent="0.3">
      <c r="A379" s="31"/>
      <c r="B379" s="31"/>
      <c r="F379" s="31"/>
      <c r="G379" s="31"/>
    </row>
    <row r="380" spans="1:7" customFormat="1" x14ac:dyDescent="0.3">
      <c r="A380" s="31"/>
      <c r="B380" s="31"/>
      <c r="F380" s="31"/>
      <c r="G380" s="31"/>
    </row>
    <row r="381" spans="1:7" customFormat="1" x14ac:dyDescent="0.3">
      <c r="A381" s="31"/>
      <c r="B381" s="31"/>
      <c r="F381" s="31"/>
      <c r="G381" s="31"/>
    </row>
    <row r="382" spans="1:7" customFormat="1" x14ac:dyDescent="0.3">
      <c r="A382" s="31"/>
      <c r="B382" s="31"/>
      <c r="F382" s="31"/>
      <c r="G382" s="31"/>
    </row>
    <row r="383" spans="1:7" customFormat="1" x14ac:dyDescent="0.3">
      <c r="A383" s="31"/>
      <c r="B383" s="31"/>
      <c r="F383" s="31"/>
      <c r="G383" s="31"/>
    </row>
    <row r="384" spans="1:7" customFormat="1" x14ac:dyDescent="0.3">
      <c r="A384" s="31"/>
      <c r="B384" s="31"/>
      <c r="F384" s="31"/>
      <c r="G384" s="31"/>
    </row>
    <row r="385" spans="1:7" customFormat="1" x14ac:dyDescent="0.3">
      <c r="A385" s="31"/>
      <c r="B385" s="31"/>
      <c r="F385" s="31"/>
      <c r="G385" s="31"/>
    </row>
    <row r="386" spans="1:7" customFormat="1" x14ac:dyDescent="0.3">
      <c r="A386" s="31"/>
      <c r="B386" s="31"/>
      <c r="F386" s="31"/>
      <c r="G386" s="31"/>
    </row>
    <row r="387" spans="1:7" customFormat="1" x14ac:dyDescent="0.3">
      <c r="A387" s="31"/>
      <c r="B387" s="31"/>
      <c r="F387" s="31"/>
      <c r="G387" s="31"/>
    </row>
    <row r="388" spans="1:7" customFormat="1" x14ac:dyDescent="0.3">
      <c r="A388" s="31"/>
      <c r="B388" s="31"/>
      <c r="F388" s="31"/>
      <c r="G388" s="31"/>
    </row>
    <row r="389" spans="1:7" customFormat="1" x14ac:dyDescent="0.3">
      <c r="A389" s="31"/>
      <c r="B389" s="31"/>
      <c r="F389" s="31"/>
      <c r="G389" s="31"/>
    </row>
    <row r="390" spans="1:7" customFormat="1" x14ac:dyDescent="0.3">
      <c r="A390" s="31"/>
      <c r="B390" s="31"/>
      <c r="F390" s="31"/>
      <c r="G390" s="31"/>
    </row>
    <row r="391" spans="1:7" customFormat="1" x14ac:dyDescent="0.3">
      <c r="A391" s="31"/>
      <c r="B391" s="31"/>
      <c r="F391" s="31"/>
      <c r="G391" s="31"/>
    </row>
    <row r="392" spans="1:7" customFormat="1" x14ac:dyDescent="0.3">
      <c r="A392" s="31"/>
      <c r="B392" s="31"/>
      <c r="F392" s="31"/>
      <c r="G392" s="31"/>
    </row>
    <row r="393" spans="1:7" customFormat="1" x14ac:dyDescent="0.3">
      <c r="A393" s="31"/>
      <c r="B393" s="31"/>
      <c r="F393" s="31"/>
      <c r="G393" s="31"/>
    </row>
    <row r="394" spans="1:7" customFormat="1" x14ac:dyDescent="0.3">
      <c r="A394" s="31"/>
      <c r="B394" s="31"/>
      <c r="F394" s="31"/>
      <c r="G394" s="31"/>
    </row>
    <row r="395" spans="1:7" customFormat="1" x14ac:dyDescent="0.3">
      <c r="A395" s="31"/>
      <c r="B395" s="31"/>
      <c r="F395" s="31"/>
      <c r="G395" s="31"/>
    </row>
    <row r="396" spans="1:7" customFormat="1" x14ac:dyDescent="0.3">
      <c r="A396" s="31"/>
      <c r="B396" s="31"/>
      <c r="F396" s="31"/>
      <c r="G396" s="31"/>
    </row>
    <row r="397" spans="1:7" customFormat="1" x14ac:dyDescent="0.3">
      <c r="A397" s="31"/>
      <c r="B397" s="31"/>
      <c r="F397" s="31"/>
      <c r="G397" s="31"/>
    </row>
    <row r="398" spans="1:7" customFormat="1" x14ac:dyDescent="0.3">
      <c r="A398" s="31"/>
      <c r="B398" s="31"/>
      <c r="F398" s="31"/>
      <c r="G398" s="31"/>
    </row>
    <row r="399" spans="1:7" customFormat="1" x14ac:dyDescent="0.3">
      <c r="A399" s="31"/>
      <c r="B399" s="31"/>
      <c r="F399" s="31"/>
      <c r="G399" s="31"/>
    </row>
    <row r="400" spans="1:7" customFormat="1" x14ac:dyDescent="0.3">
      <c r="A400" s="31"/>
      <c r="B400" s="31"/>
      <c r="F400" s="31"/>
      <c r="G400" s="31"/>
    </row>
    <row r="401" spans="1:7" customFormat="1" x14ac:dyDescent="0.3">
      <c r="A401" s="31"/>
      <c r="B401" s="31"/>
      <c r="F401" s="31"/>
      <c r="G401" s="31"/>
    </row>
    <row r="402" spans="1:7" customFormat="1" x14ac:dyDescent="0.3">
      <c r="A402" s="31"/>
      <c r="B402" s="31"/>
      <c r="F402" s="31"/>
      <c r="G402" s="31"/>
    </row>
    <row r="403" spans="1:7" customFormat="1" x14ac:dyDescent="0.3">
      <c r="A403" s="31"/>
      <c r="B403" s="31"/>
      <c r="F403" s="31"/>
      <c r="G403" s="31"/>
    </row>
    <row r="404" spans="1:7" customFormat="1" x14ac:dyDescent="0.3">
      <c r="A404" s="31"/>
      <c r="B404" s="31"/>
      <c r="F404" s="31"/>
      <c r="G404" s="31"/>
    </row>
    <row r="405" spans="1:7" customFormat="1" x14ac:dyDescent="0.3">
      <c r="A405" s="31"/>
      <c r="B405" s="31"/>
      <c r="F405" s="31"/>
      <c r="G405" s="31"/>
    </row>
    <row r="406" spans="1:7" customFormat="1" x14ac:dyDescent="0.3">
      <c r="A406" s="31"/>
      <c r="B406" s="31"/>
      <c r="F406" s="31"/>
      <c r="G406" s="31"/>
    </row>
    <row r="407" spans="1:7" customFormat="1" x14ac:dyDescent="0.3">
      <c r="A407" s="31"/>
      <c r="B407" s="31"/>
      <c r="F407" s="31"/>
      <c r="G407" s="31"/>
    </row>
    <row r="408" spans="1:7" customFormat="1" x14ac:dyDescent="0.3">
      <c r="A408" s="31"/>
      <c r="B408" s="31"/>
      <c r="F408" s="31"/>
      <c r="G408" s="31"/>
    </row>
    <row r="409" spans="1:7" customFormat="1" x14ac:dyDescent="0.3">
      <c r="A409" s="31"/>
      <c r="B409" s="31"/>
      <c r="F409" s="31"/>
      <c r="G409" s="31"/>
    </row>
    <row r="410" spans="1:7" customFormat="1" x14ac:dyDescent="0.3">
      <c r="A410" s="31"/>
      <c r="B410" s="31"/>
      <c r="F410" s="31"/>
      <c r="G410" s="31"/>
    </row>
    <row r="411" spans="1:7" customFormat="1" x14ac:dyDescent="0.3">
      <c r="A411" s="31"/>
      <c r="B411" s="31"/>
      <c r="F411" s="31"/>
      <c r="G411" s="31"/>
    </row>
    <row r="412" spans="1:7" customFormat="1" x14ac:dyDescent="0.3">
      <c r="A412" s="31"/>
      <c r="B412" s="31"/>
      <c r="F412" s="31"/>
      <c r="G412" s="31"/>
    </row>
    <row r="413" spans="1:7" customFormat="1" x14ac:dyDescent="0.3">
      <c r="A413" s="31"/>
      <c r="B413" s="31"/>
      <c r="F413" s="31"/>
      <c r="G413" s="31"/>
    </row>
    <row r="414" spans="1:7" customFormat="1" x14ac:dyDescent="0.3">
      <c r="A414" s="31"/>
      <c r="B414" s="31"/>
      <c r="F414" s="31"/>
      <c r="G414" s="31"/>
    </row>
    <row r="415" spans="1:7" customFormat="1" x14ac:dyDescent="0.3">
      <c r="A415" s="31"/>
      <c r="B415" s="31"/>
      <c r="F415" s="31"/>
      <c r="G415" s="31"/>
    </row>
    <row r="416" spans="1:7" customFormat="1" x14ac:dyDescent="0.3">
      <c r="A416" s="31"/>
      <c r="B416" s="31"/>
      <c r="F416" s="31"/>
      <c r="G416" s="31"/>
    </row>
    <row r="417" spans="1:7" customFormat="1" x14ac:dyDescent="0.3">
      <c r="A417" s="31"/>
      <c r="B417" s="31"/>
      <c r="F417" s="31"/>
      <c r="G417" s="31"/>
    </row>
    <row r="418" spans="1:7" customFormat="1" x14ac:dyDescent="0.3">
      <c r="A418" s="31"/>
      <c r="B418" s="31"/>
      <c r="F418" s="31"/>
      <c r="G418" s="3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28CA45A-3350-4B2F-87F8-35D4518B76CC}">
          <x14:formula1>
            <xm:f>'Dropdown options'!$C$1:$C$25</xm:f>
          </x14:formula1>
          <xm:sqref>I3:I270</xm:sqref>
        </x14:dataValidation>
        <x14:dataValidation type="list" allowBlank="1" showInputMessage="1" showErrorMessage="1" xr:uid="{766AA50A-A3B0-4BF1-A66A-C2390B516DBE}">
          <x14:formula1>
            <xm:f>'Dropdown options'!$A$1:$A$17</xm:f>
          </x14:formula1>
          <xm:sqref>H3:H271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55EE-E881-41BF-B91F-FACA8B7C19EC}">
  <dimension ref="A1:Y100"/>
  <sheetViews>
    <sheetView topLeftCell="M1" zoomScale="90" zoomScaleNormal="90" workbookViewId="0">
      <selection activeCell="K4" sqref="K4"/>
    </sheetView>
  </sheetViews>
  <sheetFormatPr defaultColWidth="8.77734375" defaultRowHeight="14.4" x14ac:dyDescent="0.3"/>
  <cols>
    <col min="1" max="1" width="17.21875" style="20" customWidth="1"/>
    <col min="2" max="3" width="15.77734375" style="20" customWidth="1"/>
    <col min="4" max="5" width="17.44140625" style="21" customWidth="1"/>
    <col min="6" max="6" width="24.77734375" style="21" customWidth="1"/>
    <col min="7" max="7" width="27.77734375" style="21" customWidth="1"/>
    <col min="8" max="8" width="16.77734375" style="21" customWidth="1"/>
    <col min="9" max="9" width="19.21875" style="21" customWidth="1"/>
    <col min="10" max="10" width="16.77734375" style="21" customWidth="1"/>
    <col min="11" max="11" width="27.77734375" style="22" customWidth="1"/>
    <col min="12" max="12" width="25.88671875" style="22" customWidth="1"/>
    <col min="13" max="13" width="27.77734375" style="22" customWidth="1"/>
    <col min="14" max="14" width="25.21875" style="22" customWidth="1"/>
    <col min="15" max="15" width="27.77734375" style="22" customWidth="1"/>
    <col min="16" max="16" width="26.21875" style="22" customWidth="1"/>
    <col min="17" max="17" width="24.21875" style="23" customWidth="1"/>
    <col min="18" max="18" width="24.21875" style="24" customWidth="1"/>
    <col min="19" max="19" width="24.21875" style="25" customWidth="1"/>
    <col min="20" max="20" width="29.5546875" style="23" customWidth="1"/>
    <col min="21" max="21" width="24.5546875" style="23" customWidth="1"/>
    <col min="22" max="22" width="24.5546875" style="25" customWidth="1"/>
    <col min="23" max="23" width="22.77734375" style="23" customWidth="1"/>
    <col min="24" max="24" width="24.5546875" style="23" customWidth="1"/>
    <col min="25" max="25" width="23.44140625" style="20" customWidth="1"/>
    <col min="26" max="16384" width="8.77734375" style="26"/>
  </cols>
  <sheetData>
    <row r="1" spans="1:25" customFormat="1" ht="33" customHeight="1" x14ac:dyDescent="0.35">
      <c r="A1" s="16" t="s">
        <v>10</v>
      </c>
      <c r="B1" s="1"/>
      <c r="C1" s="1"/>
      <c r="D1" s="1"/>
      <c r="E1" s="1"/>
      <c r="F1" s="1" t="s">
        <v>11</v>
      </c>
      <c r="G1" s="1" t="s">
        <v>12</v>
      </c>
      <c r="H1" s="1" t="s">
        <v>13</v>
      </c>
      <c r="I1" s="18" t="s">
        <v>39</v>
      </c>
      <c r="J1" s="1" t="s">
        <v>38</v>
      </c>
      <c r="K1" s="14" t="s">
        <v>14</v>
      </c>
      <c r="L1" s="14" t="s">
        <v>14</v>
      </c>
      <c r="M1" s="14" t="s">
        <v>15</v>
      </c>
      <c r="N1" s="14" t="s">
        <v>15</v>
      </c>
      <c r="O1" s="14" t="s">
        <v>16</v>
      </c>
      <c r="P1" s="14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</row>
    <row r="2" spans="1:25" customFormat="1" ht="68.55" customHeight="1" x14ac:dyDescent="0.3">
      <c r="A2" s="9" t="s">
        <v>1</v>
      </c>
      <c r="B2" s="9" t="s">
        <v>2</v>
      </c>
      <c r="C2" s="11" t="s">
        <v>3</v>
      </c>
      <c r="D2" s="9" t="s">
        <v>26</v>
      </c>
      <c r="E2" s="11" t="s">
        <v>27</v>
      </c>
      <c r="F2" s="9" t="s">
        <v>28</v>
      </c>
      <c r="G2" s="9" t="s">
        <v>29</v>
      </c>
      <c r="H2" s="9"/>
      <c r="I2" s="19" t="s">
        <v>44</v>
      </c>
      <c r="J2" s="11" t="s">
        <v>43</v>
      </c>
      <c r="K2" s="12" t="s">
        <v>30</v>
      </c>
      <c r="L2" s="12" t="s">
        <v>41</v>
      </c>
      <c r="M2" s="12" t="s">
        <v>31</v>
      </c>
      <c r="N2" s="12" t="s">
        <v>40</v>
      </c>
      <c r="O2" s="12" t="s">
        <v>32</v>
      </c>
      <c r="P2" s="12" t="s">
        <v>42</v>
      </c>
      <c r="Q2" s="10" t="s">
        <v>33</v>
      </c>
      <c r="R2" s="10" t="s">
        <v>34</v>
      </c>
      <c r="S2" s="2"/>
      <c r="T2" s="10" t="s">
        <v>35</v>
      </c>
      <c r="U2" s="3" t="s">
        <v>36</v>
      </c>
      <c r="V2" s="3"/>
      <c r="W2" s="10" t="s">
        <v>37</v>
      </c>
      <c r="X2" s="10" t="s">
        <v>34</v>
      </c>
      <c r="Y2" s="4"/>
    </row>
    <row r="3" spans="1:25" customFormat="1" x14ac:dyDescent="0.3">
      <c r="A3" s="34" t="s">
        <v>7</v>
      </c>
      <c r="B3" s="34" t="s">
        <v>8</v>
      </c>
      <c r="C3" s="33">
        <v>32874</v>
      </c>
      <c r="D3" s="32">
        <v>123456</v>
      </c>
      <c r="E3" s="32" t="s">
        <v>62</v>
      </c>
      <c r="F3" s="38">
        <v>44927</v>
      </c>
      <c r="G3" s="38">
        <v>44929</v>
      </c>
      <c r="H3" s="6"/>
      <c r="I3" s="6">
        <f>F3+0</f>
        <v>44927</v>
      </c>
      <c r="J3" s="6"/>
      <c r="K3" s="13">
        <f>G3+0</f>
        <v>44929</v>
      </c>
      <c r="L3" s="13"/>
      <c r="M3" s="13">
        <f>G3+2</f>
        <v>44931</v>
      </c>
      <c r="N3" s="13"/>
      <c r="O3" s="13">
        <f>G3+4</f>
        <v>44933</v>
      </c>
      <c r="P3" s="13"/>
      <c r="Q3" s="8">
        <f t="shared" ref="Q3:Q66" si="0">F3+95</f>
        <v>45022</v>
      </c>
      <c r="R3" s="8">
        <f t="shared" ref="R3:R66" si="1">F3+109</f>
        <v>45036</v>
      </c>
      <c r="S3" s="6"/>
      <c r="T3" s="8">
        <f t="shared" ref="T3:T66" si="2">F3+180</f>
        <v>45107</v>
      </c>
      <c r="U3" s="8">
        <f t="shared" ref="U3:U66" si="3">F3+194</f>
        <v>45121</v>
      </c>
      <c r="V3" s="6"/>
      <c r="W3" s="8">
        <f t="shared" ref="W3:W66" si="4">F3+365</f>
        <v>45292</v>
      </c>
      <c r="X3" s="8">
        <f t="shared" ref="X3:X66" si="5">F3+379</f>
        <v>45306</v>
      </c>
      <c r="Y3" s="7"/>
    </row>
    <row r="4" spans="1:25" customFormat="1" x14ac:dyDescent="0.3">
      <c r="A4" s="7"/>
      <c r="B4" s="7"/>
      <c r="C4" s="7"/>
      <c r="D4" s="5"/>
      <c r="E4" s="5"/>
      <c r="F4" s="6"/>
      <c r="G4" s="6">
        <v>45520</v>
      </c>
      <c r="H4" s="6"/>
      <c r="I4" s="6">
        <f t="shared" ref="I4:I67" si="6">F4+0</f>
        <v>0</v>
      </c>
      <c r="J4" s="6"/>
      <c r="K4" s="13">
        <f>G4+0</f>
        <v>45520</v>
      </c>
      <c r="L4" s="13"/>
      <c r="M4" s="13">
        <f t="shared" ref="M4:M67" si="7">G4+2</f>
        <v>45522</v>
      </c>
      <c r="N4" s="13"/>
      <c r="O4" s="13">
        <f t="shared" ref="O4:O67" si="8">G4+4</f>
        <v>45524</v>
      </c>
      <c r="P4" s="13"/>
      <c r="Q4" s="8">
        <f t="shared" si="0"/>
        <v>95</v>
      </c>
      <c r="R4" s="8">
        <f t="shared" si="1"/>
        <v>109</v>
      </c>
      <c r="S4" s="6"/>
      <c r="T4" s="8">
        <f t="shared" si="2"/>
        <v>180</v>
      </c>
      <c r="U4" s="8">
        <f t="shared" si="3"/>
        <v>194</v>
      </c>
      <c r="V4" s="6"/>
      <c r="W4" s="8">
        <f t="shared" si="4"/>
        <v>365</v>
      </c>
      <c r="X4" s="8">
        <f t="shared" si="5"/>
        <v>379</v>
      </c>
      <c r="Y4" s="7"/>
    </row>
    <row r="5" spans="1:25" customFormat="1" x14ac:dyDescent="0.3">
      <c r="A5" s="7"/>
      <c r="B5" s="7"/>
      <c r="C5" s="7"/>
      <c r="D5" s="5"/>
      <c r="E5" s="5"/>
      <c r="F5" s="6"/>
      <c r="G5" s="6"/>
      <c r="H5" s="6"/>
      <c r="I5" s="6">
        <f t="shared" si="6"/>
        <v>0</v>
      </c>
      <c r="J5" s="6"/>
      <c r="K5" s="13">
        <f t="shared" ref="K5:K68" si="9">G5+0</f>
        <v>0</v>
      </c>
      <c r="L5" s="13"/>
      <c r="M5" s="13">
        <f t="shared" si="7"/>
        <v>2</v>
      </c>
      <c r="N5" s="13"/>
      <c r="O5" s="13">
        <f t="shared" si="8"/>
        <v>4</v>
      </c>
      <c r="P5" s="13"/>
      <c r="Q5" s="8">
        <f t="shared" si="0"/>
        <v>95</v>
      </c>
      <c r="R5" s="8">
        <f t="shared" si="1"/>
        <v>109</v>
      </c>
      <c r="S5" s="6"/>
      <c r="T5" s="8">
        <f t="shared" si="2"/>
        <v>180</v>
      </c>
      <c r="U5" s="8">
        <f t="shared" si="3"/>
        <v>194</v>
      </c>
      <c r="V5" s="6"/>
      <c r="W5" s="8">
        <f t="shared" si="4"/>
        <v>365</v>
      </c>
      <c r="X5" s="8">
        <f t="shared" si="5"/>
        <v>379</v>
      </c>
      <c r="Y5" s="7"/>
    </row>
    <row r="6" spans="1:25" customFormat="1" x14ac:dyDescent="0.3">
      <c r="A6" s="7"/>
      <c r="B6" s="7"/>
      <c r="C6" s="15"/>
      <c r="D6" s="5"/>
      <c r="E6" s="5"/>
      <c r="F6" s="6"/>
      <c r="G6" s="6"/>
      <c r="H6" s="6"/>
      <c r="I6" s="6">
        <f t="shared" si="6"/>
        <v>0</v>
      </c>
      <c r="J6" s="6"/>
      <c r="K6" s="13">
        <f t="shared" si="9"/>
        <v>0</v>
      </c>
      <c r="L6" s="13"/>
      <c r="M6" s="13">
        <f t="shared" si="7"/>
        <v>2</v>
      </c>
      <c r="N6" s="13"/>
      <c r="O6" s="13">
        <f t="shared" si="8"/>
        <v>4</v>
      </c>
      <c r="P6" s="13"/>
      <c r="Q6" s="8">
        <f t="shared" si="0"/>
        <v>95</v>
      </c>
      <c r="R6" s="8">
        <f t="shared" si="1"/>
        <v>109</v>
      </c>
      <c r="S6" s="6"/>
      <c r="T6" s="8">
        <f t="shared" si="2"/>
        <v>180</v>
      </c>
      <c r="U6" s="8">
        <f t="shared" si="3"/>
        <v>194</v>
      </c>
      <c r="V6" s="6"/>
      <c r="W6" s="8">
        <f t="shared" si="4"/>
        <v>365</v>
      </c>
      <c r="X6" s="8">
        <f t="shared" si="5"/>
        <v>379</v>
      </c>
      <c r="Y6" s="7"/>
    </row>
    <row r="7" spans="1:25" customFormat="1" x14ac:dyDescent="0.3">
      <c r="A7" s="7"/>
      <c r="B7" s="7"/>
      <c r="C7" s="7"/>
      <c r="D7" s="5"/>
      <c r="E7" s="5"/>
      <c r="F7" s="5"/>
      <c r="G7" s="5"/>
      <c r="H7" s="5"/>
      <c r="I7" s="6">
        <f t="shared" si="6"/>
        <v>0</v>
      </c>
      <c r="J7" s="5"/>
      <c r="K7" s="13">
        <f t="shared" si="9"/>
        <v>0</v>
      </c>
      <c r="L7" s="13"/>
      <c r="M7" s="13">
        <f t="shared" si="7"/>
        <v>2</v>
      </c>
      <c r="N7" s="13"/>
      <c r="O7" s="13">
        <f t="shared" si="8"/>
        <v>4</v>
      </c>
      <c r="P7" s="13"/>
      <c r="Q7" s="8">
        <f t="shared" si="0"/>
        <v>95</v>
      </c>
      <c r="R7" s="8">
        <f t="shared" si="1"/>
        <v>109</v>
      </c>
      <c r="S7" s="6"/>
      <c r="T7" s="8">
        <f t="shared" si="2"/>
        <v>180</v>
      </c>
      <c r="U7" s="8">
        <f t="shared" si="3"/>
        <v>194</v>
      </c>
      <c r="V7" s="6"/>
      <c r="W7" s="8">
        <f t="shared" si="4"/>
        <v>365</v>
      </c>
      <c r="X7" s="8">
        <f t="shared" si="5"/>
        <v>379</v>
      </c>
      <c r="Y7" s="7"/>
    </row>
    <row r="8" spans="1:25" customFormat="1" x14ac:dyDescent="0.3">
      <c r="A8" s="7"/>
      <c r="B8" s="7"/>
      <c r="C8" s="7"/>
      <c r="D8" s="5"/>
      <c r="E8" s="5"/>
      <c r="F8" s="5"/>
      <c r="G8" s="5"/>
      <c r="H8" s="5"/>
      <c r="I8" s="6">
        <f t="shared" si="6"/>
        <v>0</v>
      </c>
      <c r="J8" s="5"/>
      <c r="K8" s="13">
        <f t="shared" si="9"/>
        <v>0</v>
      </c>
      <c r="L8" s="13"/>
      <c r="M8" s="13">
        <f t="shared" si="7"/>
        <v>2</v>
      </c>
      <c r="N8" s="13"/>
      <c r="O8" s="13">
        <f t="shared" si="8"/>
        <v>4</v>
      </c>
      <c r="P8" s="13"/>
      <c r="Q8" s="8">
        <f t="shared" si="0"/>
        <v>95</v>
      </c>
      <c r="R8" s="8">
        <f t="shared" si="1"/>
        <v>109</v>
      </c>
      <c r="S8" s="6"/>
      <c r="T8" s="8">
        <f t="shared" si="2"/>
        <v>180</v>
      </c>
      <c r="U8" s="8">
        <f t="shared" si="3"/>
        <v>194</v>
      </c>
      <c r="V8" s="6"/>
      <c r="W8" s="8">
        <f t="shared" si="4"/>
        <v>365</v>
      </c>
      <c r="X8" s="8">
        <f t="shared" si="5"/>
        <v>379</v>
      </c>
      <c r="Y8" s="7"/>
    </row>
    <row r="9" spans="1:25" customFormat="1" x14ac:dyDescent="0.3">
      <c r="A9" s="7"/>
      <c r="B9" s="7"/>
      <c r="C9" s="7"/>
      <c r="D9" s="5"/>
      <c r="E9" s="5"/>
      <c r="F9" s="6"/>
      <c r="G9" s="5"/>
      <c r="H9" s="5"/>
      <c r="I9" s="6">
        <f t="shared" si="6"/>
        <v>0</v>
      </c>
      <c r="J9" s="5"/>
      <c r="K9" s="13">
        <f t="shared" si="9"/>
        <v>0</v>
      </c>
      <c r="L9" s="13"/>
      <c r="M9" s="13">
        <f t="shared" si="7"/>
        <v>2</v>
      </c>
      <c r="N9" s="13"/>
      <c r="O9" s="13">
        <f t="shared" si="8"/>
        <v>4</v>
      </c>
      <c r="P9" s="13"/>
      <c r="Q9" s="8">
        <f t="shared" si="0"/>
        <v>95</v>
      </c>
      <c r="R9" s="8">
        <f t="shared" si="1"/>
        <v>109</v>
      </c>
      <c r="S9" s="6"/>
      <c r="T9" s="8">
        <f t="shared" si="2"/>
        <v>180</v>
      </c>
      <c r="U9" s="8">
        <f t="shared" si="3"/>
        <v>194</v>
      </c>
      <c r="V9" s="6"/>
      <c r="W9" s="8">
        <f t="shared" si="4"/>
        <v>365</v>
      </c>
      <c r="X9" s="8">
        <f t="shared" si="5"/>
        <v>379</v>
      </c>
      <c r="Y9" s="7"/>
    </row>
    <row r="10" spans="1:25" customFormat="1" x14ac:dyDescent="0.3">
      <c r="A10" s="7"/>
      <c r="B10" s="7"/>
      <c r="C10" s="7"/>
      <c r="D10" s="5"/>
      <c r="E10" s="5"/>
      <c r="F10" s="5"/>
      <c r="G10" s="5"/>
      <c r="H10" s="5"/>
      <c r="I10" s="6">
        <f t="shared" si="6"/>
        <v>0</v>
      </c>
      <c r="J10" s="5"/>
      <c r="K10" s="13">
        <f t="shared" si="9"/>
        <v>0</v>
      </c>
      <c r="L10" s="13"/>
      <c r="M10" s="13">
        <f t="shared" si="7"/>
        <v>2</v>
      </c>
      <c r="N10" s="13"/>
      <c r="O10" s="13">
        <f t="shared" si="8"/>
        <v>4</v>
      </c>
      <c r="P10" s="13"/>
      <c r="Q10" s="8">
        <f t="shared" si="0"/>
        <v>95</v>
      </c>
      <c r="R10" s="8">
        <f t="shared" si="1"/>
        <v>109</v>
      </c>
      <c r="S10" s="6"/>
      <c r="T10" s="8">
        <f t="shared" si="2"/>
        <v>180</v>
      </c>
      <c r="U10" s="8">
        <f t="shared" si="3"/>
        <v>194</v>
      </c>
      <c r="V10" s="6"/>
      <c r="W10" s="8">
        <f t="shared" si="4"/>
        <v>365</v>
      </c>
      <c r="X10" s="8">
        <f t="shared" si="5"/>
        <v>379</v>
      </c>
      <c r="Y10" s="7"/>
    </row>
    <row r="11" spans="1:25" customFormat="1" x14ac:dyDescent="0.3">
      <c r="A11" s="7"/>
      <c r="B11" s="7"/>
      <c r="C11" s="7"/>
      <c r="D11" s="5"/>
      <c r="E11" s="5"/>
      <c r="F11" s="5"/>
      <c r="G11" s="5"/>
      <c r="H11" s="5"/>
      <c r="I11" s="6">
        <f t="shared" si="6"/>
        <v>0</v>
      </c>
      <c r="J11" s="5"/>
      <c r="K11" s="13">
        <f t="shared" si="9"/>
        <v>0</v>
      </c>
      <c r="L11" s="13"/>
      <c r="M11" s="13">
        <f t="shared" si="7"/>
        <v>2</v>
      </c>
      <c r="N11" s="13"/>
      <c r="O11" s="13">
        <f t="shared" si="8"/>
        <v>4</v>
      </c>
      <c r="P11" s="13"/>
      <c r="Q11" s="8">
        <f t="shared" si="0"/>
        <v>95</v>
      </c>
      <c r="R11" s="8">
        <f t="shared" si="1"/>
        <v>109</v>
      </c>
      <c r="S11" s="6"/>
      <c r="T11" s="8">
        <f t="shared" si="2"/>
        <v>180</v>
      </c>
      <c r="U11" s="8">
        <f t="shared" si="3"/>
        <v>194</v>
      </c>
      <c r="V11" s="6"/>
      <c r="W11" s="8">
        <f t="shared" si="4"/>
        <v>365</v>
      </c>
      <c r="X11" s="8">
        <f t="shared" si="5"/>
        <v>379</v>
      </c>
      <c r="Y11" s="7"/>
    </row>
    <row r="12" spans="1:25" customFormat="1" x14ac:dyDescent="0.3">
      <c r="A12" s="7"/>
      <c r="B12" s="7"/>
      <c r="C12" s="7"/>
      <c r="D12" s="5"/>
      <c r="E12" s="5"/>
      <c r="F12" s="5"/>
      <c r="G12" s="5"/>
      <c r="H12" s="5"/>
      <c r="I12" s="6">
        <f t="shared" si="6"/>
        <v>0</v>
      </c>
      <c r="J12" s="5"/>
      <c r="K12" s="13">
        <f t="shared" si="9"/>
        <v>0</v>
      </c>
      <c r="L12" s="13"/>
      <c r="M12" s="13">
        <f t="shared" si="7"/>
        <v>2</v>
      </c>
      <c r="N12" s="13"/>
      <c r="O12" s="13">
        <f t="shared" si="8"/>
        <v>4</v>
      </c>
      <c r="P12" s="13"/>
      <c r="Q12" s="8">
        <f t="shared" si="0"/>
        <v>95</v>
      </c>
      <c r="R12" s="8">
        <f t="shared" si="1"/>
        <v>109</v>
      </c>
      <c r="S12" s="6"/>
      <c r="T12" s="8">
        <f t="shared" si="2"/>
        <v>180</v>
      </c>
      <c r="U12" s="8">
        <f t="shared" si="3"/>
        <v>194</v>
      </c>
      <c r="V12" s="6"/>
      <c r="W12" s="8">
        <f t="shared" si="4"/>
        <v>365</v>
      </c>
      <c r="X12" s="8">
        <f t="shared" si="5"/>
        <v>379</v>
      </c>
      <c r="Y12" s="7"/>
    </row>
    <row r="13" spans="1:25" customFormat="1" x14ac:dyDescent="0.3">
      <c r="A13" s="7"/>
      <c r="B13" s="7"/>
      <c r="C13" s="7"/>
      <c r="D13" s="5"/>
      <c r="E13" s="5"/>
      <c r="F13" s="5"/>
      <c r="G13" s="5"/>
      <c r="H13" s="5"/>
      <c r="I13" s="6">
        <f t="shared" si="6"/>
        <v>0</v>
      </c>
      <c r="J13" s="5"/>
      <c r="K13" s="13">
        <f t="shared" si="9"/>
        <v>0</v>
      </c>
      <c r="L13" s="13"/>
      <c r="M13" s="13">
        <f t="shared" si="7"/>
        <v>2</v>
      </c>
      <c r="N13" s="13"/>
      <c r="O13" s="13">
        <f t="shared" si="8"/>
        <v>4</v>
      </c>
      <c r="P13" s="13"/>
      <c r="Q13" s="8">
        <f t="shared" si="0"/>
        <v>95</v>
      </c>
      <c r="R13" s="8">
        <f t="shared" si="1"/>
        <v>109</v>
      </c>
      <c r="S13" s="6"/>
      <c r="T13" s="8">
        <f t="shared" si="2"/>
        <v>180</v>
      </c>
      <c r="U13" s="8">
        <f t="shared" si="3"/>
        <v>194</v>
      </c>
      <c r="V13" s="6"/>
      <c r="W13" s="8">
        <f t="shared" si="4"/>
        <v>365</v>
      </c>
      <c r="X13" s="8">
        <f t="shared" si="5"/>
        <v>379</v>
      </c>
      <c r="Y13" s="7"/>
    </row>
    <row r="14" spans="1:25" customFormat="1" x14ac:dyDescent="0.3">
      <c r="A14" s="7"/>
      <c r="B14" s="7"/>
      <c r="C14" s="7"/>
      <c r="D14" s="5"/>
      <c r="E14" s="5"/>
      <c r="F14" s="5"/>
      <c r="G14" s="5"/>
      <c r="H14" s="5"/>
      <c r="I14" s="6">
        <f t="shared" si="6"/>
        <v>0</v>
      </c>
      <c r="J14" s="5"/>
      <c r="K14" s="13">
        <f t="shared" si="9"/>
        <v>0</v>
      </c>
      <c r="L14" s="13"/>
      <c r="M14" s="13">
        <f t="shared" si="7"/>
        <v>2</v>
      </c>
      <c r="N14" s="13"/>
      <c r="O14" s="13">
        <f t="shared" si="8"/>
        <v>4</v>
      </c>
      <c r="P14" s="13"/>
      <c r="Q14" s="8">
        <f t="shared" si="0"/>
        <v>95</v>
      </c>
      <c r="R14" s="8">
        <f t="shared" si="1"/>
        <v>109</v>
      </c>
      <c r="S14" s="6"/>
      <c r="T14" s="8">
        <f t="shared" si="2"/>
        <v>180</v>
      </c>
      <c r="U14" s="8">
        <f t="shared" si="3"/>
        <v>194</v>
      </c>
      <c r="V14" s="6"/>
      <c r="W14" s="8">
        <f t="shared" si="4"/>
        <v>365</v>
      </c>
      <c r="X14" s="8">
        <f t="shared" si="5"/>
        <v>379</v>
      </c>
      <c r="Y14" s="7"/>
    </row>
    <row r="15" spans="1:25" customFormat="1" x14ac:dyDescent="0.3">
      <c r="A15" s="7"/>
      <c r="B15" s="7"/>
      <c r="C15" s="7"/>
      <c r="D15" s="5"/>
      <c r="E15" s="5"/>
      <c r="F15" s="5"/>
      <c r="G15" s="5"/>
      <c r="H15" s="5"/>
      <c r="I15" s="6">
        <f t="shared" si="6"/>
        <v>0</v>
      </c>
      <c r="J15" s="5"/>
      <c r="K15" s="13">
        <f t="shared" si="9"/>
        <v>0</v>
      </c>
      <c r="L15" s="13"/>
      <c r="M15" s="13">
        <f t="shared" si="7"/>
        <v>2</v>
      </c>
      <c r="N15" s="13"/>
      <c r="O15" s="13">
        <f t="shared" si="8"/>
        <v>4</v>
      </c>
      <c r="P15" s="13"/>
      <c r="Q15" s="8">
        <f t="shared" si="0"/>
        <v>95</v>
      </c>
      <c r="R15" s="8">
        <f t="shared" si="1"/>
        <v>109</v>
      </c>
      <c r="S15" s="6"/>
      <c r="T15" s="8">
        <f t="shared" si="2"/>
        <v>180</v>
      </c>
      <c r="U15" s="8">
        <f t="shared" si="3"/>
        <v>194</v>
      </c>
      <c r="V15" s="6"/>
      <c r="W15" s="8">
        <f t="shared" si="4"/>
        <v>365</v>
      </c>
      <c r="X15" s="8">
        <f t="shared" si="5"/>
        <v>379</v>
      </c>
      <c r="Y15" s="7"/>
    </row>
    <row r="16" spans="1:25" customFormat="1" x14ac:dyDescent="0.3">
      <c r="A16" s="7"/>
      <c r="B16" s="7"/>
      <c r="C16" s="7"/>
      <c r="D16" s="5"/>
      <c r="E16" s="5"/>
      <c r="F16" s="5"/>
      <c r="G16" s="5"/>
      <c r="H16" s="5"/>
      <c r="I16" s="6">
        <f t="shared" si="6"/>
        <v>0</v>
      </c>
      <c r="J16" s="5"/>
      <c r="K16" s="13">
        <f t="shared" si="9"/>
        <v>0</v>
      </c>
      <c r="L16" s="13"/>
      <c r="M16" s="13">
        <f t="shared" si="7"/>
        <v>2</v>
      </c>
      <c r="N16" s="13"/>
      <c r="O16" s="13">
        <f t="shared" si="8"/>
        <v>4</v>
      </c>
      <c r="P16" s="13"/>
      <c r="Q16" s="8">
        <f t="shared" si="0"/>
        <v>95</v>
      </c>
      <c r="R16" s="8">
        <f t="shared" si="1"/>
        <v>109</v>
      </c>
      <c r="S16" s="6"/>
      <c r="T16" s="8">
        <f t="shared" si="2"/>
        <v>180</v>
      </c>
      <c r="U16" s="8">
        <f t="shared" si="3"/>
        <v>194</v>
      </c>
      <c r="V16" s="6"/>
      <c r="W16" s="8">
        <f t="shared" si="4"/>
        <v>365</v>
      </c>
      <c r="X16" s="8">
        <f t="shared" si="5"/>
        <v>379</v>
      </c>
      <c r="Y16" s="7"/>
    </row>
    <row r="17" spans="1:25" customFormat="1" x14ac:dyDescent="0.3">
      <c r="A17" s="7"/>
      <c r="B17" s="7"/>
      <c r="C17" s="7"/>
      <c r="D17" s="5"/>
      <c r="E17" s="5"/>
      <c r="F17" s="5"/>
      <c r="G17" s="5"/>
      <c r="H17" s="5"/>
      <c r="I17" s="6">
        <f t="shared" si="6"/>
        <v>0</v>
      </c>
      <c r="J17" s="5"/>
      <c r="K17" s="13">
        <f t="shared" si="9"/>
        <v>0</v>
      </c>
      <c r="L17" s="13"/>
      <c r="M17" s="13">
        <f t="shared" si="7"/>
        <v>2</v>
      </c>
      <c r="N17" s="13"/>
      <c r="O17" s="13">
        <f t="shared" si="8"/>
        <v>4</v>
      </c>
      <c r="P17" s="13"/>
      <c r="Q17" s="8">
        <f t="shared" si="0"/>
        <v>95</v>
      </c>
      <c r="R17" s="8">
        <f t="shared" si="1"/>
        <v>109</v>
      </c>
      <c r="S17" s="6"/>
      <c r="T17" s="8">
        <f t="shared" si="2"/>
        <v>180</v>
      </c>
      <c r="U17" s="8">
        <f t="shared" si="3"/>
        <v>194</v>
      </c>
      <c r="V17" s="6"/>
      <c r="W17" s="8">
        <f t="shared" si="4"/>
        <v>365</v>
      </c>
      <c r="X17" s="8">
        <f t="shared" si="5"/>
        <v>379</v>
      </c>
      <c r="Y17" s="7"/>
    </row>
    <row r="18" spans="1:25" customFormat="1" x14ac:dyDescent="0.3">
      <c r="A18" s="7"/>
      <c r="B18" s="7"/>
      <c r="C18" s="7"/>
      <c r="D18" s="5"/>
      <c r="E18" s="5"/>
      <c r="F18" s="5"/>
      <c r="G18" s="5"/>
      <c r="H18" s="5"/>
      <c r="I18" s="6">
        <f t="shared" si="6"/>
        <v>0</v>
      </c>
      <c r="J18" s="5"/>
      <c r="K18" s="13">
        <f t="shared" si="9"/>
        <v>0</v>
      </c>
      <c r="L18" s="13"/>
      <c r="M18" s="13">
        <f t="shared" si="7"/>
        <v>2</v>
      </c>
      <c r="N18" s="13"/>
      <c r="O18" s="13">
        <f t="shared" si="8"/>
        <v>4</v>
      </c>
      <c r="P18" s="13"/>
      <c r="Q18" s="8">
        <f t="shared" si="0"/>
        <v>95</v>
      </c>
      <c r="R18" s="8">
        <f t="shared" si="1"/>
        <v>109</v>
      </c>
      <c r="S18" s="6"/>
      <c r="T18" s="8">
        <f t="shared" si="2"/>
        <v>180</v>
      </c>
      <c r="U18" s="8">
        <f t="shared" si="3"/>
        <v>194</v>
      </c>
      <c r="V18" s="6"/>
      <c r="W18" s="8">
        <f t="shared" si="4"/>
        <v>365</v>
      </c>
      <c r="X18" s="8">
        <f t="shared" si="5"/>
        <v>379</v>
      </c>
      <c r="Y18" s="7"/>
    </row>
    <row r="19" spans="1:25" customFormat="1" x14ac:dyDescent="0.3">
      <c r="A19" s="7"/>
      <c r="B19" s="7"/>
      <c r="C19" s="7"/>
      <c r="D19" s="5"/>
      <c r="E19" s="5"/>
      <c r="F19" s="5"/>
      <c r="G19" s="5"/>
      <c r="H19" s="5"/>
      <c r="I19" s="6">
        <f t="shared" si="6"/>
        <v>0</v>
      </c>
      <c r="J19" s="5"/>
      <c r="K19" s="13">
        <f t="shared" si="9"/>
        <v>0</v>
      </c>
      <c r="L19" s="13"/>
      <c r="M19" s="13">
        <f t="shared" si="7"/>
        <v>2</v>
      </c>
      <c r="N19" s="13"/>
      <c r="O19" s="13">
        <f t="shared" si="8"/>
        <v>4</v>
      </c>
      <c r="P19" s="13"/>
      <c r="Q19" s="8">
        <f t="shared" si="0"/>
        <v>95</v>
      </c>
      <c r="R19" s="8">
        <f t="shared" si="1"/>
        <v>109</v>
      </c>
      <c r="S19" s="6"/>
      <c r="T19" s="8">
        <f t="shared" si="2"/>
        <v>180</v>
      </c>
      <c r="U19" s="8">
        <f t="shared" si="3"/>
        <v>194</v>
      </c>
      <c r="V19" s="6"/>
      <c r="W19" s="8">
        <f t="shared" si="4"/>
        <v>365</v>
      </c>
      <c r="X19" s="8">
        <f t="shared" si="5"/>
        <v>379</v>
      </c>
      <c r="Y19" s="7"/>
    </row>
    <row r="20" spans="1:25" customFormat="1" x14ac:dyDescent="0.3">
      <c r="A20" s="7"/>
      <c r="B20" s="7"/>
      <c r="C20" s="7"/>
      <c r="D20" s="5"/>
      <c r="E20" s="5"/>
      <c r="F20" s="5"/>
      <c r="G20" s="5"/>
      <c r="H20" s="5"/>
      <c r="I20" s="6">
        <f t="shared" si="6"/>
        <v>0</v>
      </c>
      <c r="J20" s="5"/>
      <c r="K20" s="13">
        <f t="shared" si="9"/>
        <v>0</v>
      </c>
      <c r="L20" s="13"/>
      <c r="M20" s="13">
        <f t="shared" si="7"/>
        <v>2</v>
      </c>
      <c r="N20" s="13"/>
      <c r="O20" s="13">
        <f t="shared" si="8"/>
        <v>4</v>
      </c>
      <c r="P20" s="13"/>
      <c r="Q20" s="8">
        <f t="shared" si="0"/>
        <v>95</v>
      </c>
      <c r="R20" s="8">
        <f t="shared" si="1"/>
        <v>109</v>
      </c>
      <c r="S20" s="6"/>
      <c r="T20" s="8">
        <f t="shared" si="2"/>
        <v>180</v>
      </c>
      <c r="U20" s="8">
        <f t="shared" si="3"/>
        <v>194</v>
      </c>
      <c r="V20" s="6"/>
      <c r="W20" s="8">
        <f t="shared" si="4"/>
        <v>365</v>
      </c>
      <c r="X20" s="8">
        <f t="shared" si="5"/>
        <v>379</v>
      </c>
      <c r="Y20" s="7"/>
    </row>
    <row r="21" spans="1:25" customFormat="1" x14ac:dyDescent="0.3">
      <c r="A21" s="7"/>
      <c r="B21" s="7"/>
      <c r="C21" s="7"/>
      <c r="D21" s="5"/>
      <c r="E21" s="5"/>
      <c r="F21" s="5"/>
      <c r="G21" s="5"/>
      <c r="H21" s="5"/>
      <c r="I21" s="6">
        <f t="shared" si="6"/>
        <v>0</v>
      </c>
      <c r="J21" s="5"/>
      <c r="K21" s="13">
        <f t="shared" si="9"/>
        <v>0</v>
      </c>
      <c r="L21" s="13"/>
      <c r="M21" s="13">
        <f t="shared" si="7"/>
        <v>2</v>
      </c>
      <c r="N21" s="13"/>
      <c r="O21" s="13">
        <f t="shared" si="8"/>
        <v>4</v>
      </c>
      <c r="P21" s="13"/>
      <c r="Q21" s="8">
        <f t="shared" si="0"/>
        <v>95</v>
      </c>
      <c r="R21" s="8">
        <f t="shared" si="1"/>
        <v>109</v>
      </c>
      <c r="S21" s="6"/>
      <c r="T21" s="8">
        <f t="shared" si="2"/>
        <v>180</v>
      </c>
      <c r="U21" s="8">
        <f t="shared" si="3"/>
        <v>194</v>
      </c>
      <c r="V21" s="6"/>
      <c r="W21" s="8">
        <f t="shared" si="4"/>
        <v>365</v>
      </c>
      <c r="X21" s="8">
        <f t="shared" si="5"/>
        <v>379</v>
      </c>
      <c r="Y21" s="7"/>
    </row>
    <row r="22" spans="1:25" customFormat="1" x14ac:dyDescent="0.3">
      <c r="A22" s="7"/>
      <c r="B22" s="7"/>
      <c r="C22" s="7"/>
      <c r="D22" s="5"/>
      <c r="E22" s="5"/>
      <c r="F22" s="5"/>
      <c r="G22" s="5"/>
      <c r="H22" s="5"/>
      <c r="I22" s="6">
        <f t="shared" si="6"/>
        <v>0</v>
      </c>
      <c r="J22" s="5"/>
      <c r="K22" s="13">
        <f t="shared" si="9"/>
        <v>0</v>
      </c>
      <c r="L22" s="13"/>
      <c r="M22" s="13">
        <f t="shared" si="7"/>
        <v>2</v>
      </c>
      <c r="N22" s="13"/>
      <c r="O22" s="13">
        <f t="shared" si="8"/>
        <v>4</v>
      </c>
      <c r="P22" s="13"/>
      <c r="Q22" s="8">
        <f t="shared" si="0"/>
        <v>95</v>
      </c>
      <c r="R22" s="8">
        <f t="shared" si="1"/>
        <v>109</v>
      </c>
      <c r="S22" s="6"/>
      <c r="T22" s="8">
        <f t="shared" si="2"/>
        <v>180</v>
      </c>
      <c r="U22" s="8">
        <f t="shared" si="3"/>
        <v>194</v>
      </c>
      <c r="V22" s="6"/>
      <c r="W22" s="8">
        <f t="shared" si="4"/>
        <v>365</v>
      </c>
      <c r="X22" s="8">
        <f t="shared" si="5"/>
        <v>379</v>
      </c>
      <c r="Y22" s="7"/>
    </row>
    <row r="23" spans="1:25" customFormat="1" x14ac:dyDescent="0.3">
      <c r="A23" s="7"/>
      <c r="B23" s="7"/>
      <c r="C23" s="7"/>
      <c r="D23" s="5"/>
      <c r="E23" s="5"/>
      <c r="F23" s="5"/>
      <c r="G23" s="5"/>
      <c r="H23" s="5"/>
      <c r="I23" s="6">
        <f t="shared" si="6"/>
        <v>0</v>
      </c>
      <c r="J23" s="5"/>
      <c r="K23" s="13">
        <f t="shared" si="9"/>
        <v>0</v>
      </c>
      <c r="L23" s="13"/>
      <c r="M23" s="13">
        <f t="shared" si="7"/>
        <v>2</v>
      </c>
      <c r="N23" s="13"/>
      <c r="O23" s="13">
        <f t="shared" si="8"/>
        <v>4</v>
      </c>
      <c r="P23" s="13"/>
      <c r="Q23" s="8">
        <f t="shared" si="0"/>
        <v>95</v>
      </c>
      <c r="R23" s="8">
        <f t="shared" si="1"/>
        <v>109</v>
      </c>
      <c r="S23" s="6"/>
      <c r="T23" s="8">
        <f t="shared" si="2"/>
        <v>180</v>
      </c>
      <c r="U23" s="8">
        <f t="shared" si="3"/>
        <v>194</v>
      </c>
      <c r="V23" s="6"/>
      <c r="W23" s="8">
        <f t="shared" si="4"/>
        <v>365</v>
      </c>
      <c r="X23" s="8">
        <f t="shared" si="5"/>
        <v>379</v>
      </c>
      <c r="Y23" s="7"/>
    </row>
    <row r="24" spans="1:25" customFormat="1" x14ac:dyDescent="0.3">
      <c r="A24" s="7"/>
      <c r="B24" s="7"/>
      <c r="C24" s="7"/>
      <c r="D24" s="5"/>
      <c r="E24" s="5"/>
      <c r="F24" s="5"/>
      <c r="G24" s="5"/>
      <c r="H24" s="5"/>
      <c r="I24" s="6">
        <f t="shared" si="6"/>
        <v>0</v>
      </c>
      <c r="J24" s="5"/>
      <c r="K24" s="13">
        <f t="shared" si="9"/>
        <v>0</v>
      </c>
      <c r="L24" s="13"/>
      <c r="M24" s="13">
        <f t="shared" si="7"/>
        <v>2</v>
      </c>
      <c r="N24" s="13"/>
      <c r="O24" s="13">
        <f t="shared" si="8"/>
        <v>4</v>
      </c>
      <c r="P24" s="13"/>
      <c r="Q24" s="8">
        <f t="shared" si="0"/>
        <v>95</v>
      </c>
      <c r="R24" s="8">
        <f t="shared" si="1"/>
        <v>109</v>
      </c>
      <c r="S24" s="6"/>
      <c r="T24" s="8">
        <f t="shared" si="2"/>
        <v>180</v>
      </c>
      <c r="U24" s="8">
        <f t="shared" si="3"/>
        <v>194</v>
      </c>
      <c r="V24" s="6"/>
      <c r="W24" s="8">
        <f t="shared" si="4"/>
        <v>365</v>
      </c>
      <c r="X24" s="8">
        <f t="shared" si="5"/>
        <v>379</v>
      </c>
      <c r="Y24" s="7"/>
    </row>
    <row r="25" spans="1:25" customFormat="1" x14ac:dyDescent="0.3">
      <c r="A25" s="7"/>
      <c r="B25" s="7"/>
      <c r="C25" s="7"/>
      <c r="D25" s="5"/>
      <c r="E25" s="5"/>
      <c r="F25" s="5"/>
      <c r="G25" s="5"/>
      <c r="H25" s="5"/>
      <c r="I25" s="6">
        <f t="shared" si="6"/>
        <v>0</v>
      </c>
      <c r="J25" s="5"/>
      <c r="K25" s="13">
        <f t="shared" si="9"/>
        <v>0</v>
      </c>
      <c r="L25" s="13"/>
      <c r="M25" s="13">
        <f t="shared" si="7"/>
        <v>2</v>
      </c>
      <c r="N25" s="13"/>
      <c r="O25" s="13">
        <f t="shared" si="8"/>
        <v>4</v>
      </c>
      <c r="P25" s="13"/>
      <c r="Q25" s="8">
        <f t="shared" si="0"/>
        <v>95</v>
      </c>
      <c r="R25" s="8">
        <f t="shared" si="1"/>
        <v>109</v>
      </c>
      <c r="S25" s="6"/>
      <c r="T25" s="8">
        <f t="shared" si="2"/>
        <v>180</v>
      </c>
      <c r="U25" s="8">
        <f t="shared" si="3"/>
        <v>194</v>
      </c>
      <c r="V25" s="6"/>
      <c r="W25" s="8">
        <f t="shared" si="4"/>
        <v>365</v>
      </c>
      <c r="X25" s="8">
        <f t="shared" si="5"/>
        <v>379</v>
      </c>
      <c r="Y25" s="7"/>
    </row>
    <row r="26" spans="1:25" customFormat="1" x14ac:dyDescent="0.3">
      <c r="A26" s="7"/>
      <c r="B26" s="7"/>
      <c r="C26" s="7"/>
      <c r="D26" s="5"/>
      <c r="E26" s="5"/>
      <c r="F26" s="5"/>
      <c r="G26" s="5"/>
      <c r="H26" s="5"/>
      <c r="I26" s="6">
        <f t="shared" si="6"/>
        <v>0</v>
      </c>
      <c r="J26" s="5"/>
      <c r="K26" s="13">
        <f t="shared" si="9"/>
        <v>0</v>
      </c>
      <c r="L26" s="13"/>
      <c r="M26" s="13">
        <f t="shared" si="7"/>
        <v>2</v>
      </c>
      <c r="N26" s="13"/>
      <c r="O26" s="13">
        <f t="shared" si="8"/>
        <v>4</v>
      </c>
      <c r="P26" s="13"/>
      <c r="Q26" s="8">
        <f t="shared" si="0"/>
        <v>95</v>
      </c>
      <c r="R26" s="8">
        <f t="shared" si="1"/>
        <v>109</v>
      </c>
      <c r="S26" s="6"/>
      <c r="T26" s="8">
        <f t="shared" si="2"/>
        <v>180</v>
      </c>
      <c r="U26" s="8">
        <f t="shared" si="3"/>
        <v>194</v>
      </c>
      <c r="V26" s="6"/>
      <c r="W26" s="8">
        <f t="shared" si="4"/>
        <v>365</v>
      </c>
      <c r="X26" s="8">
        <f t="shared" si="5"/>
        <v>379</v>
      </c>
      <c r="Y26" s="7"/>
    </row>
    <row r="27" spans="1:25" customFormat="1" x14ac:dyDescent="0.3">
      <c r="A27" s="7"/>
      <c r="B27" s="7"/>
      <c r="C27" s="7"/>
      <c r="D27" s="5"/>
      <c r="E27" s="5"/>
      <c r="F27" s="5"/>
      <c r="G27" s="5"/>
      <c r="H27" s="5"/>
      <c r="I27" s="6">
        <f t="shared" si="6"/>
        <v>0</v>
      </c>
      <c r="J27" s="5"/>
      <c r="K27" s="13">
        <f t="shared" si="9"/>
        <v>0</v>
      </c>
      <c r="L27" s="13"/>
      <c r="M27" s="13">
        <f t="shared" si="7"/>
        <v>2</v>
      </c>
      <c r="N27" s="13"/>
      <c r="O27" s="13">
        <f t="shared" si="8"/>
        <v>4</v>
      </c>
      <c r="P27" s="13"/>
      <c r="Q27" s="8">
        <f t="shared" si="0"/>
        <v>95</v>
      </c>
      <c r="R27" s="8">
        <f t="shared" si="1"/>
        <v>109</v>
      </c>
      <c r="S27" s="6"/>
      <c r="T27" s="8">
        <f t="shared" si="2"/>
        <v>180</v>
      </c>
      <c r="U27" s="8">
        <f t="shared" si="3"/>
        <v>194</v>
      </c>
      <c r="V27" s="6"/>
      <c r="W27" s="8">
        <f t="shared" si="4"/>
        <v>365</v>
      </c>
      <c r="X27" s="8">
        <f t="shared" si="5"/>
        <v>379</v>
      </c>
      <c r="Y27" s="7"/>
    </row>
    <row r="28" spans="1:25" customFormat="1" x14ac:dyDescent="0.3">
      <c r="A28" s="7"/>
      <c r="B28" s="7"/>
      <c r="C28" s="7"/>
      <c r="D28" s="5"/>
      <c r="E28" s="5"/>
      <c r="F28" s="5"/>
      <c r="G28" s="5"/>
      <c r="H28" s="5"/>
      <c r="I28" s="6">
        <f t="shared" si="6"/>
        <v>0</v>
      </c>
      <c r="J28" s="5"/>
      <c r="K28" s="13">
        <f t="shared" si="9"/>
        <v>0</v>
      </c>
      <c r="L28" s="13"/>
      <c r="M28" s="13">
        <f t="shared" si="7"/>
        <v>2</v>
      </c>
      <c r="N28" s="13"/>
      <c r="O28" s="13">
        <f t="shared" si="8"/>
        <v>4</v>
      </c>
      <c r="P28" s="13"/>
      <c r="Q28" s="8">
        <f t="shared" si="0"/>
        <v>95</v>
      </c>
      <c r="R28" s="8">
        <f t="shared" si="1"/>
        <v>109</v>
      </c>
      <c r="S28" s="6"/>
      <c r="T28" s="8">
        <f t="shared" si="2"/>
        <v>180</v>
      </c>
      <c r="U28" s="8">
        <f t="shared" si="3"/>
        <v>194</v>
      </c>
      <c r="V28" s="6"/>
      <c r="W28" s="8">
        <f t="shared" si="4"/>
        <v>365</v>
      </c>
      <c r="X28" s="8">
        <f t="shared" si="5"/>
        <v>379</v>
      </c>
      <c r="Y28" s="7"/>
    </row>
    <row r="29" spans="1:25" customFormat="1" x14ac:dyDescent="0.3">
      <c r="A29" s="7"/>
      <c r="B29" s="7"/>
      <c r="C29" s="7"/>
      <c r="D29" s="5"/>
      <c r="E29" s="5"/>
      <c r="F29" s="5"/>
      <c r="G29" s="5"/>
      <c r="H29" s="5"/>
      <c r="I29" s="6">
        <f t="shared" si="6"/>
        <v>0</v>
      </c>
      <c r="J29" s="5"/>
      <c r="K29" s="13">
        <f t="shared" si="9"/>
        <v>0</v>
      </c>
      <c r="L29" s="13"/>
      <c r="M29" s="13">
        <f t="shared" si="7"/>
        <v>2</v>
      </c>
      <c r="N29" s="13"/>
      <c r="O29" s="13">
        <f t="shared" si="8"/>
        <v>4</v>
      </c>
      <c r="P29" s="13"/>
      <c r="Q29" s="8">
        <f t="shared" si="0"/>
        <v>95</v>
      </c>
      <c r="R29" s="8">
        <f t="shared" si="1"/>
        <v>109</v>
      </c>
      <c r="S29" s="6"/>
      <c r="T29" s="8">
        <f t="shared" si="2"/>
        <v>180</v>
      </c>
      <c r="U29" s="8">
        <f t="shared" si="3"/>
        <v>194</v>
      </c>
      <c r="V29" s="6"/>
      <c r="W29" s="8">
        <f t="shared" si="4"/>
        <v>365</v>
      </c>
      <c r="X29" s="8">
        <f t="shared" si="5"/>
        <v>379</v>
      </c>
      <c r="Y29" s="7"/>
    </row>
    <row r="30" spans="1:25" customFormat="1" x14ac:dyDescent="0.3">
      <c r="A30" s="7"/>
      <c r="B30" s="7"/>
      <c r="C30" s="7"/>
      <c r="D30" s="5"/>
      <c r="E30" s="5"/>
      <c r="F30" s="5"/>
      <c r="G30" s="5"/>
      <c r="H30" s="5"/>
      <c r="I30" s="6">
        <f t="shared" si="6"/>
        <v>0</v>
      </c>
      <c r="J30" s="5"/>
      <c r="K30" s="13">
        <f t="shared" si="9"/>
        <v>0</v>
      </c>
      <c r="L30" s="13"/>
      <c r="M30" s="13">
        <f t="shared" si="7"/>
        <v>2</v>
      </c>
      <c r="N30" s="13"/>
      <c r="O30" s="13">
        <f t="shared" si="8"/>
        <v>4</v>
      </c>
      <c r="P30" s="13"/>
      <c r="Q30" s="8">
        <f t="shared" si="0"/>
        <v>95</v>
      </c>
      <c r="R30" s="8">
        <f t="shared" si="1"/>
        <v>109</v>
      </c>
      <c r="S30" s="6"/>
      <c r="T30" s="8">
        <f t="shared" si="2"/>
        <v>180</v>
      </c>
      <c r="U30" s="8">
        <f t="shared" si="3"/>
        <v>194</v>
      </c>
      <c r="V30" s="6"/>
      <c r="W30" s="8">
        <f t="shared" si="4"/>
        <v>365</v>
      </c>
      <c r="X30" s="8">
        <f t="shared" si="5"/>
        <v>379</v>
      </c>
      <c r="Y30" s="7"/>
    </row>
    <row r="31" spans="1:25" customFormat="1" x14ac:dyDescent="0.3">
      <c r="A31" s="7"/>
      <c r="B31" s="7"/>
      <c r="C31" s="7"/>
      <c r="D31" s="5"/>
      <c r="E31" s="5"/>
      <c r="F31" s="5"/>
      <c r="G31" s="5"/>
      <c r="H31" s="5"/>
      <c r="I31" s="6">
        <f t="shared" si="6"/>
        <v>0</v>
      </c>
      <c r="J31" s="5"/>
      <c r="K31" s="13">
        <f t="shared" si="9"/>
        <v>0</v>
      </c>
      <c r="L31" s="13"/>
      <c r="M31" s="13">
        <f t="shared" si="7"/>
        <v>2</v>
      </c>
      <c r="N31" s="13"/>
      <c r="O31" s="13">
        <f t="shared" si="8"/>
        <v>4</v>
      </c>
      <c r="P31" s="13"/>
      <c r="Q31" s="8">
        <f t="shared" si="0"/>
        <v>95</v>
      </c>
      <c r="R31" s="8">
        <f t="shared" si="1"/>
        <v>109</v>
      </c>
      <c r="S31" s="6"/>
      <c r="T31" s="8">
        <f t="shared" si="2"/>
        <v>180</v>
      </c>
      <c r="U31" s="8">
        <f t="shared" si="3"/>
        <v>194</v>
      </c>
      <c r="V31" s="6"/>
      <c r="W31" s="8">
        <f t="shared" si="4"/>
        <v>365</v>
      </c>
      <c r="X31" s="8">
        <f t="shared" si="5"/>
        <v>379</v>
      </c>
      <c r="Y31" s="7"/>
    </row>
    <row r="32" spans="1:25" customFormat="1" x14ac:dyDescent="0.3">
      <c r="A32" s="7"/>
      <c r="B32" s="7"/>
      <c r="C32" s="7"/>
      <c r="D32" s="5"/>
      <c r="E32" s="5"/>
      <c r="F32" s="5"/>
      <c r="G32" s="5"/>
      <c r="H32" s="5"/>
      <c r="I32" s="6">
        <f t="shared" si="6"/>
        <v>0</v>
      </c>
      <c r="J32" s="5"/>
      <c r="K32" s="13">
        <f t="shared" si="9"/>
        <v>0</v>
      </c>
      <c r="L32" s="13"/>
      <c r="M32" s="13">
        <f t="shared" si="7"/>
        <v>2</v>
      </c>
      <c r="N32" s="13"/>
      <c r="O32" s="13">
        <f t="shared" si="8"/>
        <v>4</v>
      </c>
      <c r="P32" s="13"/>
      <c r="Q32" s="8">
        <f t="shared" si="0"/>
        <v>95</v>
      </c>
      <c r="R32" s="8">
        <f t="shared" si="1"/>
        <v>109</v>
      </c>
      <c r="S32" s="6"/>
      <c r="T32" s="8">
        <f t="shared" si="2"/>
        <v>180</v>
      </c>
      <c r="U32" s="8">
        <f t="shared" si="3"/>
        <v>194</v>
      </c>
      <c r="V32" s="6"/>
      <c r="W32" s="8">
        <f t="shared" si="4"/>
        <v>365</v>
      </c>
      <c r="X32" s="8">
        <f t="shared" si="5"/>
        <v>379</v>
      </c>
      <c r="Y32" s="7"/>
    </row>
    <row r="33" spans="1:25" customFormat="1" x14ac:dyDescent="0.3">
      <c r="A33" s="7"/>
      <c r="B33" s="7"/>
      <c r="C33" s="7"/>
      <c r="D33" s="5"/>
      <c r="E33" s="5"/>
      <c r="F33" s="5"/>
      <c r="G33" s="5"/>
      <c r="H33" s="5"/>
      <c r="I33" s="6">
        <f t="shared" si="6"/>
        <v>0</v>
      </c>
      <c r="J33" s="5"/>
      <c r="K33" s="13">
        <f t="shared" si="9"/>
        <v>0</v>
      </c>
      <c r="L33" s="13"/>
      <c r="M33" s="13">
        <f t="shared" si="7"/>
        <v>2</v>
      </c>
      <c r="N33" s="13"/>
      <c r="O33" s="13">
        <f t="shared" si="8"/>
        <v>4</v>
      </c>
      <c r="P33" s="13"/>
      <c r="Q33" s="8">
        <f t="shared" si="0"/>
        <v>95</v>
      </c>
      <c r="R33" s="8">
        <f t="shared" si="1"/>
        <v>109</v>
      </c>
      <c r="S33" s="6"/>
      <c r="T33" s="8">
        <f t="shared" si="2"/>
        <v>180</v>
      </c>
      <c r="U33" s="8">
        <f t="shared" si="3"/>
        <v>194</v>
      </c>
      <c r="V33" s="6"/>
      <c r="W33" s="8">
        <f t="shared" si="4"/>
        <v>365</v>
      </c>
      <c r="X33" s="8">
        <f t="shared" si="5"/>
        <v>379</v>
      </c>
      <c r="Y33" s="7"/>
    </row>
    <row r="34" spans="1:25" customFormat="1" x14ac:dyDescent="0.3">
      <c r="A34" s="7"/>
      <c r="B34" s="7"/>
      <c r="C34" s="7"/>
      <c r="D34" s="5"/>
      <c r="E34" s="5"/>
      <c r="F34" s="5"/>
      <c r="G34" s="5"/>
      <c r="H34" s="5"/>
      <c r="I34" s="6">
        <f t="shared" si="6"/>
        <v>0</v>
      </c>
      <c r="J34" s="5"/>
      <c r="K34" s="13">
        <f t="shared" si="9"/>
        <v>0</v>
      </c>
      <c r="L34" s="13"/>
      <c r="M34" s="13">
        <f t="shared" si="7"/>
        <v>2</v>
      </c>
      <c r="N34" s="13"/>
      <c r="O34" s="13">
        <f t="shared" si="8"/>
        <v>4</v>
      </c>
      <c r="P34" s="13"/>
      <c r="Q34" s="8">
        <f t="shared" si="0"/>
        <v>95</v>
      </c>
      <c r="R34" s="8">
        <f t="shared" si="1"/>
        <v>109</v>
      </c>
      <c r="S34" s="6"/>
      <c r="T34" s="8">
        <f t="shared" si="2"/>
        <v>180</v>
      </c>
      <c r="U34" s="8">
        <f t="shared" si="3"/>
        <v>194</v>
      </c>
      <c r="V34" s="6"/>
      <c r="W34" s="8">
        <f t="shared" si="4"/>
        <v>365</v>
      </c>
      <c r="X34" s="8">
        <f t="shared" si="5"/>
        <v>379</v>
      </c>
      <c r="Y34" s="7"/>
    </row>
    <row r="35" spans="1:25" customFormat="1" x14ac:dyDescent="0.3">
      <c r="A35" s="7"/>
      <c r="B35" s="7"/>
      <c r="C35" s="7"/>
      <c r="D35" s="5"/>
      <c r="E35" s="5"/>
      <c r="F35" s="5"/>
      <c r="G35" s="5"/>
      <c r="H35" s="5"/>
      <c r="I35" s="6">
        <f t="shared" si="6"/>
        <v>0</v>
      </c>
      <c r="J35" s="5"/>
      <c r="K35" s="13">
        <f t="shared" si="9"/>
        <v>0</v>
      </c>
      <c r="L35" s="13"/>
      <c r="M35" s="13">
        <f t="shared" si="7"/>
        <v>2</v>
      </c>
      <c r="N35" s="13"/>
      <c r="O35" s="13">
        <f t="shared" si="8"/>
        <v>4</v>
      </c>
      <c r="P35" s="13"/>
      <c r="Q35" s="8">
        <f t="shared" si="0"/>
        <v>95</v>
      </c>
      <c r="R35" s="8">
        <f t="shared" si="1"/>
        <v>109</v>
      </c>
      <c r="S35" s="6"/>
      <c r="T35" s="8">
        <f t="shared" si="2"/>
        <v>180</v>
      </c>
      <c r="U35" s="8">
        <f t="shared" si="3"/>
        <v>194</v>
      </c>
      <c r="V35" s="6"/>
      <c r="W35" s="8">
        <f t="shared" si="4"/>
        <v>365</v>
      </c>
      <c r="X35" s="8">
        <f t="shared" si="5"/>
        <v>379</v>
      </c>
      <c r="Y35" s="7"/>
    </row>
    <row r="36" spans="1:25" customFormat="1" x14ac:dyDescent="0.3">
      <c r="A36" s="7"/>
      <c r="B36" s="7"/>
      <c r="C36" s="7"/>
      <c r="D36" s="5"/>
      <c r="E36" s="5"/>
      <c r="F36" s="5"/>
      <c r="G36" s="5"/>
      <c r="H36" s="5"/>
      <c r="I36" s="6">
        <f t="shared" si="6"/>
        <v>0</v>
      </c>
      <c r="J36" s="5"/>
      <c r="K36" s="13">
        <f t="shared" si="9"/>
        <v>0</v>
      </c>
      <c r="L36" s="13"/>
      <c r="M36" s="13">
        <f t="shared" si="7"/>
        <v>2</v>
      </c>
      <c r="N36" s="13"/>
      <c r="O36" s="13">
        <f t="shared" si="8"/>
        <v>4</v>
      </c>
      <c r="P36" s="13"/>
      <c r="Q36" s="8">
        <f t="shared" si="0"/>
        <v>95</v>
      </c>
      <c r="R36" s="8">
        <f t="shared" si="1"/>
        <v>109</v>
      </c>
      <c r="S36" s="6"/>
      <c r="T36" s="8">
        <f t="shared" si="2"/>
        <v>180</v>
      </c>
      <c r="U36" s="8">
        <f t="shared" si="3"/>
        <v>194</v>
      </c>
      <c r="V36" s="6"/>
      <c r="W36" s="8">
        <f t="shared" si="4"/>
        <v>365</v>
      </c>
      <c r="X36" s="8">
        <f t="shared" si="5"/>
        <v>379</v>
      </c>
      <c r="Y36" s="7"/>
    </row>
    <row r="37" spans="1:25" customFormat="1" x14ac:dyDescent="0.3">
      <c r="A37" s="7"/>
      <c r="B37" s="7"/>
      <c r="C37" s="7"/>
      <c r="D37" s="5"/>
      <c r="E37" s="5"/>
      <c r="F37" s="5"/>
      <c r="G37" s="5"/>
      <c r="H37" s="5"/>
      <c r="I37" s="6">
        <f t="shared" si="6"/>
        <v>0</v>
      </c>
      <c r="J37" s="5"/>
      <c r="K37" s="13">
        <f t="shared" si="9"/>
        <v>0</v>
      </c>
      <c r="L37" s="13"/>
      <c r="M37" s="13">
        <f t="shared" si="7"/>
        <v>2</v>
      </c>
      <c r="N37" s="13"/>
      <c r="O37" s="13">
        <f t="shared" si="8"/>
        <v>4</v>
      </c>
      <c r="P37" s="13"/>
      <c r="Q37" s="8">
        <f t="shared" si="0"/>
        <v>95</v>
      </c>
      <c r="R37" s="8">
        <f t="shared" si="1"/>
        <v>109</v>
      </c>
      <c r="S37" s="6"/>
      <c r="T37" s="8">
        <f t="shared" si="2"/>
        <v>180</v>
      </c>
      <c r="U37" s="8">
        <f t="shared" si="3"/>
        <v>194</v>
      </c>
      <c r="V37" s="6"/>
      <c r="W37" s="8">
        <f t="shared" si="4"/>
        <v>365</v>
      </c>
      <c r="X37" s="8">
        <f t="shared" si="5"/>
        <v>379</v>
      </c>
      <c r="Y37" s="7"/>
    </row>
    <row r="38" spans="1:25" customFormat="1" x14ac:dyDescent="0.3">
      <c r="A38" s="7"/>
      <c r="B38" s="7"/>
      <c r="C38" s="7"/>
      <c r="D38" s="5"/>
      <c r="E38" s="5"/>
      <c r="F38" s="5"/>
      <c r="G38" s="5"/>
      <c r="H38" s="5"/>
      <c r="I38" s="6">
        <f t="shared" si="6"/>
        <v>0</v>
      </c>
      <c r="J38" s="5"/>
      <c r="K38" s="13">
        <f t="shared" si="9"/>
        <v>0</v>
      </c>
      <c r="L38" s="13"/>
      <c r="M38" s="13">
        <f t="shared" si="7"/>
        <v>2</v>
      </c>
      <c r="N38" s="13"/>
      <c r="O38" s="13">
        <f t="shared" si="8"/>
        <v>4</v>
      </c>
      <c r="P38" s="13"/>
      <c r="Q38" s="8">
        <f t="shared" si="0"/>
        <v>95</v>
      </c>
      <c r="R38" s="8">
        <f t="shared" si="1"/>
        <v>109</v>
      </c>
      <c r="S38" s="6"/>
      <c r="T38" s="8">
        <f t="shared" si="2"/>
        <v>180</v>
      </c>
      <c r="U38" s="8">
        <f t="shared" si="3"/>
        <v>194</v>
      </c>
      <c r="V38" s="6"/>
      <c r="W38" s="8">
        <f t="shared" si="4"/>
        <v>365</v>
      </c>
      <c r="X38" s="8">
        <f t="shared" si="5"/>
        <v>379</v>
      </c>
      <c r="Y38" s="7"/>
    </row>
    <row r="39" spans="1:25" customFormat="1" x14ac:dyDescent="0.3">
      <c r="A39" s="7"/>
      <c r="B39" s="7"/>
      <c r="C39" s="7"/>
      <c r="D39" s="5"/>
      <c r="E39" s="5"/>
      <c r="F39" s="5"/>
      <c r="G39" s="5"/>
      <c r="H39" s="5"/>
      <c r="I39" s="6">
        <f t="shared" si="6"/>
        <v>0</v>
      </c>
      <c r="J39" s="5"/>
      <c r="K39" s="13">
        <f t="shared" si="9"/>
        <v>0</v>
      </c>
      <c r="L39" s="13"/>
      <c r="M39" s="13">
        <f t="shared" si="7"/>
        <v>2</v>
      </c>
      <c r="N39" s="13"/>
      <c r="O39" s="13">
        <f t="shared" si="8"/>
        <v>4</v>
      </c>
      <c r="P39" s="13"/>
      <c r="Q39" s="8">
        <f t="shared" si="0"/>
        <v>95</v>
      </c>
      <c r="R39" s="8">
        <f t="shared" si="1"/>
        <v>109</v>
      </c>
      <c r="S39" s="6"/>
      <c r="T39" s="8">
        <f t="shared" si="2"/>
        <v>180</v>
      </c>
      <c r="U39" s="8">
        <f t="shared" si="3"/>
        <v>194</v>
      </c>
      <c r="V39" s="6"/>
      <c r="W39" s="8">
        <f t="shared" si="4"/>
        <v>365</v>
      </c>
      <c r="X39" s="8">
        <f t="shared" si="5"/>
        <v>379</v>
      </c>
      <c r="Y39" s="7"/>
    </row>
    <row r="40" spans="1:25" customFormat="1" x14ac:dyDescent="0.3">
      <c r="A40" s="7"/>
      <c r="B40" s="7"/>
      <c r="C40" s="7"/>
      <c r="D40" s="5"/>
      <c r="E40" s="5"/>
      <c r="F40" s="5"/>
      <c r="G40" s="5"/>
      <c r="H40" s="5"/>
      <c r="I40" s="6">
        <f t="shared" si="6"/>
        <v>0</v>
      </c>
      <c r="J40" s="5"/>
      <c r="K40" s="13">
        <f t="shared" si="9"/>
        <v>0</v>
      </c>
      <c r="L40" s="13"/>
      <c r="M40" s="13">
        <f t="shared" si="7"/>
        <v>2</v>
      </c>
      <c r="N40" s="13"/>
      <c r="O40" s="13">
        <f t="shared" si="8"/>
        <v>4</v>
      </c>
      <c r="P40" s="13"/>
      <c r="Q40" s="8">
        <f t="shared" si="0"/>
        <v>95</v>
      </c>
      <c r="R40" s="8">
        <f t="shared" si="1"/>
        <v>109</v>
      </c>
      <c r="S40" s="6"/>
      <c r="T40" s="8">
        <f t="shared" si="2"/>
        <v>180</v>
      </c>
      <c r="U40" s="8">
        <f t="shared" si="3"/>
        <v>194</v>
      </c>
      <c r="V40" s="6"/>
      <c r="W40" s="8">
        <f t="shared" si="4"/>
        <v>365</v>
      </c>
      <c r="X40" s="8">
        <f t="shared" si="5"/>
        <v>379</v>
      </c>
      <c r="Y40" s="7"/>
    </row>
    <row r="41" spans="1:25" customFormat="1" x14ac:dyDescent="0.3">
      <c r="A41" s="7"/>
      <c r="B41" s="7"/>
      <c r="C41" s="7"/>
      <c r="D41" s="5"/>
      <c r="E41" s="5"/>
      <c r="F41" s="5"/>
      <c r="G41" s="5"/>
      <c r="H41" s="5"/>
      <c r="I41" s="6">
        <f t="shared" si="6"/>
        <v>0</v>
      </c>
      <c r="J41" s="5"/>
      <c r="K41" s="13">
        <f t="shared" si="9"/>
        <v>0</v>
      </c>
      <c r="L41" s="13"/>
      <c r="M41" s="13">
        <f t="shared" si="7"/>
        <v>2</v>
      </c>
      <c r="N41" s="13"/>
      <c r="O41" s="13">
        <f t="shared" si="8"/>
        <v>4</v>
      </c>
      <c r="P41" s="13"/>
      <c r="Q41" s="8">
        <f t="shared" si="0"/>
        <v>95</v>
      </c>
      <c r="R41" s="8">
        <f t="shared" si="1"/>
        <v>109</v>
      </c>
      <c r="S41" s="6"/>
      <c r="T41" s="8">
        <f t="shared" si="2"/>
        <v>180</v>
      </c>
      <c r="U41" s="8">
        <f t="shared" si="3"/>
        <v>194</v>
      </c>
      <c r="V41" s="6"/>
      <c r="W41" s="8">
        <f t="shared" si="4"/>
        <v>365</v>
      </c>
      <c r="X41" s="8">
        <f t="shared" si="5"/>
        <v>379</v>
      </c>
      <c r="Y41" s="7"/>
    </row>
    <row r="42" spans="1:25" customFormat="1" x14ac:dyDescent="0.3">
      <c r="A42" s="7"/>
      <c r="B42" s="7"/>
      <c r="C42" s="7"/>
      <c r="D42" s="5"/>
      <c r="E42" s="5"/>
      <c r="F42" s="5"/>
      <c r="G42" s="5"/>
      <c r="H42" s="5"/>
      <c r="I42" s="6">
        <f t="shared" si="6"/>
        <v>0</v>
      </c>
      <c r="J42" s="5"/>
      <c r="K42" s="13">
        <f t="shared" si="9"/>
        <v>0</v>
      </c>
      <c r="L42" s="13"/>
      <c r="M42" s="13">
        <f t="shared" si="7"/>
        <v>2</v>
      </c>
      <c r="N42" s="13"/>
      <c r="O42" s="13">
        <f t="shared" si="8"/>
        <v>4</v>
      </c>
      <c r="P42" s="13"/>
      <c r="Q42" s="8">
        <f t="shared" si="0"/>
        <v>95</v>
      </c>
      <c r="R42" s="8">
        <f t="shared" si="1"/>
        <v>109</v>
      </c>
      <c r="S42" s="6"/>
      <c r="T42" s="8">
        <f t="shared" si="2"/>
        <v>180</v>
      </c>
      <c r="U42" s="8">
        <f t="shared" si="3"/>
        <v>194</v>
      </c>
      <c r="V42" s="6"/>
      <c r="W42" s="8">
        <f t="shared" si="4"/>
        <v>365</v>
      </c>
      <c r="X42" s="8">
        <f t="shared" si="5"/>
        <v>379</v>
      </c>
      <c r="Y42" s="7"/>
    </row>
    <row r="43" spans="1:25" customFormat="1" x14ac:dyDescent="0.3">
      <c r="A43" s="7"/>
      <c r="B43" s="7"/>
      <c r="C43" s="7"/>
      <c r="D43" s="5"/>
      <c r="E43" s="5"/>
      <c r="F43" s="5"/>
      <c r="G43" s="5"/>
      <c r="H43" s="5"/>
      <c r="I43" s="6">
        <f t="shared" si="6"/>
        <v>0</v>
      </c>
      <c r="J43" s="5"/>
      <c r="K43" s="13">
        <f t="shared" si="9"/>
        <v>0</v>
      </c>
      <c r="L43" s="13"/>
      <c r="M43" s="13">
        <f t="shared" si="7"/>
        <v>2</v>
      </c>
      <c r="N43" s="13"/>
      <c r="O43" s="13">
        <f t="shared" si="8"/>
        <v>4</v>
      </c>
      <c r="P43" s="13"/>
      <c r="Q43" s="8">
        <f t="shared" si="0"/>
        <v>95</v>
      </c>
      <c r="R43" s="8">
        <f t="shared" si="1"/>
        <v>109</v>
      </c>
      <c r="S43" s="6"/>
      <c r="T43" s="8">
        <f t="shared" si="2"/>
        <v>180</v>
      </c>
      <c r="U43" s="8">
        <f t="shared" si="3"/>
        <v>194</v>
      </c>
      <c r="V43" s="6"/>
      <c r="W43" s="8">
        <f t="shared" si="4"/>
        <v>365</v>
      </c>
      <c r="X43" s="8">
        <f t="shared" si="5"/>
        <v>379</v>
      </c>
      <c r="Y43" s="7"/>
    </row>
    <row r="44" spans="1:25" customFormat="1" x14ac:dyDescent="0.3">
      <c r="A44" s="7"/>
      <c r="B44" s="7"/>
      <c r="C44" s="7"/>
      <c r="D44" s="5"/>
      <c r="E44" s="5"/>
      <c r="F44" s="5"/>
      <c r="G44" s="5"/>
      <c r="H44" s="5"/>
      <c r="I44" s="6">
        <f t="shared" si="6"/>
        <v>0</v>
      </c>
      <c r="J44" s="5"/>
      <c r="K44" s="13">
        <f t="shared" si="9"/>
        <v>0</v>
      </c>
      <c r="L44" s="13"/>
      <c r="M44" s="13">
        <f t="shared" si="7"/>
        <v>2</v>
      </c>
      <c r="N44" s="13"/>
      <c r="O44" s="13">
        <f t="shared" si="8"/>
        <v>4</v>
      </c>
      <c r="P44" s="13"/>
      <c r="Q44" s="8">
        <f t="shared" si="0"/>
        <v>95</v>
      </c>
      <c r="R44" s="8">
        <f t="shared" si="1"/>
        <v>109</v>
      </c>
      <c r="S44" s="6"/>
      <c r="T44" s="8">
        <f t="shared" si="2"/>
        <v>180</v>
      </c>
      <c r="U44" s="8">
        <f t="shared" si="3"/>
        <v>194</v>
      </c>
      <c r="V44" s="6"/>
      <c r="W44" s="8">
        <f t="shared" si="4"/>
        <v>365</v>
      </c>
      <c r="X44" s="8">
        <f t="shared" si="5"/>
        <v>379</v>
      </c>
      <c r="Y44" s="7"/>
    </row>
    <row r="45" spans="1:25" customFormat="1" x14ac:dyDescent="0.3">
      <c r="A45" s="7"/>
      <c r="B45" s="7"/>
      <c r="C45" s="7"/>
      <c r="D45" s="5"/>
      <c r="E45" s="5"/>
      <c r="F45" s="5"/>
      <c r="G45" s="5"/>
      <c r="H45" s="5"/>
      <c r="I45" s="6">
        <f t="shared" si="6"/>
        <v>0</v>
      </c>
      <c r="J45" s="5"/>
      <c r="K45" s="13">
        <f t="shared" si="9"/>
        <v>0</v>
      </c>
      <c r="L45" s="13"/>
      <c r="M45" s="13">
        <f t="shared" si="7"/>
        <v>2</v>
      </c>
      <c r="N45" s="13"/>
      <c r="O45" s="13">
        <f t="shared" si="8"/>
        <v>4</v>
      </c>
      <c r="P45" s="13"/>
      <c r="Q45" s="8">
        <f t="shared" si="0"/>
        <v>95</v>
      </c>
      <c r="R45" s="8">
        <f t="shared" si="1"/>
        <v>109</v>
      </c>
      <c r="S45" s="6"/>
      <c r="T45" s="8">
        <f t="shared" si="2"/>
        <v>180</v>
      </c>
      <c r="U45" s="8">
        <f t="shared" si="3"/>
        <v>194</v>
      </c>
      <c r="V45" s="6"/>
      <c r="W45" s="8">
        <f t="shared" si="4"/>
        <v>365</v>
      </c>
      <c r="X45" s="8">
        <f t="shared" si="5"/>
        <v>379</v>
      </c>
      <c r="Y45" s="7"/>
    </row>
    <row r="46" spans="1:25" customFormat="1" x14ac:dyDescent="0.3">
      <c r="A46" s="7"/>
      <c r="B46" s="7"/>
      <c r="C46" s="7"/>
      <c r="D46" s="5"/>
      <c r="E46" s="5"/>
      <c r="F46" s="5"/>
      <c r="G46" s="5"/>
      <c r="H46" s="5"/>
      <c r="I46" s="6">
        <f t="shared" si="6"/>
        <v>0</v>
      </c>
      <c r="J46" s="5"/>
      <c r="K46" s="13">
        <f t="shared" si="9"/>
        <v>0</v>
      </c>
      <c r="L46" s="13"/>
      <c r="M46" s="13">
        <f t="shared" si="7"/>
        <v>2</v>
      </c>
      <c r="N46" s="13"/>
      <c r="O46" s="13">
        <f t="shared" si="8"/>
        <v>4</v>
      </c>
      <c r="P46" s="13"/>
      <c r="Q46" s="8">
        <f t="shared" si="0"/>
        <v>95</v>
      </c>
      <c r="R46" s="8">
        <f t="shared" si="1"/>
        <v>109</v>
      </c>
      <c r="S46" s="6"/>
      <c r="T46" s="8">
        <f t="shared" si="2"/>
        <v>180</v>
      </c>
      <c r="U46" s="8">
        <f t="shared" si="3"/>
        <v>194</v>
      </c>
      <c r="V46" s="6"/>
      <c r="W46" s="8">
        <f t="shared" si="4"/>
        <v>365</v>
      </c>
      <c r="X46" s="8">
        <f t="shared" si="5"/>
        <v>379</v>
      </c>
      <c r="Y46" s="7"/>
    </row>
    <row r="47" spans="1:25" customFormat="1" x14ac:dyDescent="0.3">
      <c r="A47" s="7"/>
      <c r="B47" s="7"/>
      <c r="C47" s="7"/>
      <c r="D47" s="5"/>
      <c r="E47" s="5"/>
      <c r="F47" s="5"/>
      <c r="G47" s="5"/>
      <c r="H47" s="5"/>
      <c r="I47" s="6">
        <f t="shared" si="6"/>
        <v>0</v>
      </c>
      <c r="J47" s="5"/>
      <c r="K47" s="13">
        <f t="shared" si="9"/>
        <v>0</v>
      </c>
      <c r="L47" s="13"/>
      <c r="M47" s="13">
        <f t="shared" si="7"/>
        <v>2</v>
      </c>
      <c r="N47" s="13"/>
      <c r="O47" s="13">
        <f t="shared" si="8"/>
        <v>4</v>
      </c>
      <c r="P47" s="13"/>
      <c r="Q47" s="8">
        <f t="shared" si="0"/>
        <v>95</v>
      </c>
      <c r="R47" s="8">
        <f t="shared" si="1"/>
        <v>109</v>
      </c>
      <c r="S47" s="6"/>
      <c r="T47" s="8">
        <f t="shared" si="2"/>
        <v>180</v>
      </c>
      <c r="U47" s="8">
        <f t="shared" si="3"/>
        <v>194</v>
      </c>
      <c r="V47" s="6"/>
      <c r="W47" s="8">
        <f t="shared" si="4"/>
        <v>365</v>
      </c>
      <c r="X47" s="8">
        <f t="shared" si="5"/>
        <v>379</v>
      </c>
      <c r="Y47" s="7"/>
    </row>
    <row r="48" spans="1:25" customFormat="1" x14ac:dyDescent="0.3">
      <c r="A48" s="7"/>
      <c r="B48" s="7"/>
      <c r="C48" s="7"/>
      <c r="D48" s="5"/>
      <c r="E48" s="5"/>
      <c r="F48" s="5"/>
      <c r="G48" s="5"/>
      <c r="H48" s="5"/>
      <c r="I48" s="6">
        <f t="shared" si="6"/>
        <v>0</v>
      </c>
      <c r="J48" s="5"/>
      <c r="K48" s="13">
        <f t="shared" si="9"/>
        <v>0</v>
      </c>
      <c r="L48" s="13"/>
      <c r="M48" s="13">
        <f t="shared" si="7"/>
        <v>2</v>
      </c>
      <c r="N48" s="13"/>
      <c r="O48" s="13">
        <f t="shared" si="8"/>
        <v>4</v>
      </c>
      <c r="P48" s="13"/>
      <c r="Q48" s="8">
        <f t="shared" si="0"/>
        <v>95</v>
      </c>
      <c r="R48" s="8">
        <f t="shared" si="1"/>
        <v>109</v>
      </c>
      <c r="S48" s="6"/>
      <c r="T48" s="8">
        <f t="shared" si="2"/>
        <v>180</v>
      </c>
      <c r="U48" s="8">
        <f t="shared" si="3"/>
        <v>194</v>
      </c>
      <c r="V48" s="6"/>
      <c r="W48" s="8">
        <f t="shared" si="4"/>
        <v>365</v>
      </c>
      <c r="X48" s="8">
        <f t="shared" si="5"/>
        <v>379</v>
      </c>
      <c r="Y48" s="7"/>
    </row>
    <row r="49" spans="1:25" customFormat="1" x14ac:dyDescent="0.3">
      <c r="A49" s="7"/>
      <c r="B49" s="7"/>
      <c r="C49" s="7"/>
      <c r="D49" s="5"/>
      <c r="E49" s="5"/>
      <c r="F49" s="5"/>
      <c r="G49" s="5"/>
      <c r="H49" s="5"/>
      <c r="I49" s="6">
        <f t="shared" si="6"/>
        <v>0</v>
      </c>
      <c r="J49" s="5"/>
      <c r="K49" s="13">
        <f t="shared" si="9"/>
        <v>0</v>
      </c>
      <c r="L49" s="13"/>
      <c r="M49" s="13">
        <f t="shared" si="7"/>
        <v>2</v>
      </c>
      <c r="N49" s="13"/>
      <c r="O49" s="13">
        <f t="shared" si="8"/>
        <v>4</v>
      </c>
      <c r="P49" s="13"/>
      <c r="Q49" s="8">
        <f t="shared" si="0"/>
        <v>95</v>
      </c>
      <c r="R49" s="8">
        <f t="shared" si="1"/>
        <v>109</v>
      </c>
      <c r="S49" s="6"/>
      <c r="T49" s="8">
        <f t="shared" si="2"/>
        <v>180</v>
      </c>
      <c r="U49" s="8">
        <f t="shared" si="3"/>
        <v>194</v>
      </c>
      <c r="V49" s="6"/>
      <c r="W49" s="8">
        <f t="shared" si="4"/>
        <v>365</v>
      </c>
      <c r="X49" s="8">
        <f t="shared" si="5"/>
        <v>379</v>
      </c>
      <c r="Y49" s="7"/>
    </row>
    <row r="50" spans="1:25" customFormat="1" x14ac:dyDescent="0.3">
      <c r="A50" s="7"/>
      <c r="B50" s="7"/>
      <c r="C50" s="7"/>
      <c r="D50" s="5"/>
      <c r="E50" s="5"/>
      <c r="F50" s="5"/>
      <c r="G50" s="5"/>
      <c r="H50" s="5"/>
      <c r="I50" s="6">
        <f t="shared" si="6"/>
        <v>0</v>
      </c>
      <c r="J50" s="5"/>
      <c r="K50" s="13">
        <f t="shared" si="9"/>
        <v>0</v>
      </c>
      <c r="L50" s="13"/>
      <c r="M50" s="13">
        <f t="shared" si="7"/>
        <v>2</v>
      </c>
      <c r="N50" s="13"/>
      <c r="O50" s="13">
        <f t="shared" si="8"/>
        <v>4</v>
      </c>
      <c r="P50" s="13"/>
      <c r="Q50" s="8">
        <f t="shared" si="0"/>
        <v>95</v>
      </c>
      <c r="R50" s="8">
        <f t="shared" si="1"/>
        <v>109</v>
      </c>
      <c r="S50" s="6"/>
      <c r="T50" s="8">
        <f t="shared" si="2"/>
        <v>180</v>
      </c>
      <c r="U50" s="8">
        <f t="shared" si="3"/>
        <v>194</v>
      </c>
      <c r="V50" s="6"/>
      <c r="W50" s="8">
        <f t="shared" si="4"/>
        <v>365</v>
      </c>
      <c r="X50" s="8">
        <f t="shared" si="5"/>
        <v>379</v>
      </c>
      <c r="Y50" s="7"/>
    </row>
    <row r="51" spans="1:25" customFormat="1" x14ac:dyDescent="0.3">
      <c r="A51" s="7"/>
      <c r="B51" s="7"/>
      <c r="C51" s="7"/>
      <c r="D51" s="5"/>
      <c r="E51" s="5"/>
      <c r="F51" s="5"/>
      <c r="G51" s="5"/>
      <c r="H51" s="5"/>
      <c r="I51" s="6">
        <f t="shared" si="6"/>
        <v>0</v>
      </c>
      <c r="J51" s="5"/>
      <c r="K51" s="13">
        <f t="shared" si="9"/>
        <v>0</v>
      </c>
      <c r="L51" s="13"/>
      <c r="M51" s="13">
        <f t="shared" si="7"/>
        <v>2</v>
      </c>
      <c r="N51" s="13"/>
      <c r="O51" s="13">
        <f t="shared" si="8"/>
        <v>4</v>
      </c>
      <c r="P51" s="13"/>
      <c r="Q51" s="8">
        <f t="shared" si="0"/>
        <v>95</v>
      </c>
      <c r="R51" s="8">
        <f t="shared" si="1"/>
        <v>109</v>
      </c>
      <c r="S51" s="6"/>
      <c r="T51" s="8">
        <f t="shared" si="2"/>
        <v>180</v>
      </c>
      <c r="U51" s="8">
        <f t="shared" si="3"/>
        <v>194</v>
      </c>
      <c r="V51" s="6"/>
      <c r="W51" s="8">
        <f t="shared" si="4"/>
        <v>365</v>
      </c>
      <c r="X51" s="8">
        <f t="shared" si="5"/>
        <v>379</v>
      </c>
      <c r="Y51" s="7"/>
    </row>
    <row r="52" spans="1:25" customFormat="1" x14ac:dyDescent="0.3">
      <c r="A52" s="7"/>
      <c r="B52" s="7"/>
      <c r="C52" s="7"/>
      <c r="D52" s="5"/>
      <c r="E52" s="5"/>
      <c r="F52" s="5"/>
      <c r="G52" s="5"/>
      <c r="H52" s="5"/>
      <c r="I52" s="6">
        <f t="shared" si="6"/>
        <v>0</v>
      </c>
      <c r="J52" s="5"/>
      <c r="K52" s="13">
        <f t="shared" si="9"/>
        <v>0</v>
      </c>
      <c r="L52" s="13"/>
      <c r="M52" s="13">
        <f t="shared" si="7"/>
        <v>2</v>
      </c>
      <c r="N52" s="13"/>
      <c r="O52" s="13">
        <f t="shared" si="8"/>
        <v>4</v>
      </c>
      <c r="P52" s="13"/>
      <c r="Q52" s="8">
        <f t="shared" si="0"/>
        <v>95</v>
      </c>
      <c r="R52" s="8">
        <f t="shared" si="1"/>
        <v>109</v>
      </c>
      <c r="S52" s="6"/>
      <c r="T52" s="8">
        <f t="shared" si="2"/>
        <v>180</v>
      </c>
      <c r="U52" s="8">
        <f t="shared" si="3"/>
        <v>194</v>
      </c>
      <c r="V52" s="6"/>
      <c r="W52" s="8">
        <f t="shared" si="4"/>
        <v>365</v>
      </c>
      <c r="X52" s="8">
        <f t="shared" si="5"/>
        <v>379</v>
      </c>
      <c r="Y52" s="7"/>
    </row>
    <row r="53" spans="1:25" customFormat="1" x14ac:dyDescent="0.3">
      <c r="A53" s="7"/>
      <c r="B53" s="7"/>
      <c r="C53" s="7"/>
      <c r="D53" s="5"/>
      <c r="E53" s="5"/>
      <c r="F53" s="5"/>
      <c r="G53" s="5"/>
      <c r="H53" s="5"/>
      <c r="I53" s="6">
        <f t="shared" si="6"/>
        <v>0</v>
      </c>
      <c r="J53" s="5"/>
      <c r="K53" s="13">
        <f t="shared" si="9"/>
        <v>0</v>
      </c>
      <c r="L53" s="13"/>
      <c r="M53" s="13">
        <f t="shared" si="7"/>
        <v>2</v>
      </c>
      <c r="N53" s="13"/>
      <c r="O53" s="13">
        <f t="shared" si="8"/>
        <v>4</v>
      </c>
      <c r="P53" s="13"/>
      <c r="Q53" s="8">
        <f t="shared" si="0"/>
        <v>95</v>
      </c>
      <c r="R53" s="8">
        <f t="shared" si="1"/>
        <v>109</v>
      </c>
      <c r="S53" s="6"/>
      <c r="T53" s="8">
        <f t="shared" si="2"/>
        <v>180</v>
      </c>
      <c r="U53" s="8">
        <f t="shared" si="3"/>
        <v>194</v>
      </c>
      <c r="V53" s="6"/>
      <c r="W53" s="8">
        <f t="shared" si="4"/>
        <v>365</v>
      </c>
      <c r="X53" s="8">
        <f t="shared" si="5"/>
        <v>379</v>
      </c>
      <c r="Y53" s="7"/>
    </row>
    <row r="54" spans="1:25" customFormat="1" x14ac:dyDescent="0.3">
      <c r="A54" s="7"/>
      <c r="B54" s="7"/>
      <c r="C54" s="7"/>
      <c r="D54" s="5"/>
      <c r="E54" s="5"/>
      <c r="F54" s="5"/>
      <c r="G54" s="5"/>
      <c r="H54" s="5"/>
      <c r="I54" s="6">
        <f t="shared" si="6"/>
        <v>0</v>
      </c>
      <c r="J54" s="5"/>
      <c r="K54" s="13">
        <f t="shared" si="9"/>
        <v>0</v>
      </c>
      <c r="L54" s="13"/>
      <c r="M54" s="13">
        <f t="shared" si="7"/>
        <v>2</v>
      </c>
      <c r="N54" s="13"/>
      <c r="O54" s="13">
        <f t="shared" si="8"/>
        <v>4</v>
      </c>
      <c r="P54" s="13"/>
      <c r="Q54" s="8">
        <f t="shared" si="0"/>
        <v>95</v>
      </c>
      <c r="R54" s="8">
        <f t="shared" si="1"/>
        <v>109</v>
      </c>
      <c r="S54" s="6"/>
      <c r="T54" s="8">
        <f t="shared" si="2"/>
        <v>180</v>
      </c>
      <c r="U54" s="8">
        <f t="shared" si="3"/>
        <v>194</v>
      </c>
      <c r="V54" s="6"/>
      <c r="W54" s="8">
        <f t="shared" si="4"/>
        <v>365</v>
      </c>
      <c r="X54" s="8">
        <f t="shared" si="5"/>
        <v>379</v>
      </c>
      <c r="Y54" s="7"/>
    </row>
    <row r="55" spans="1:25" customFormat="1" x14ac:dyDescent="0.3">
      <c r="A55" s="7"/>
      <c r="B55" s="7"/>
      <c r="C55" s="7"/>
      <c r="D55" s="5"/>
      <c r="E55" s="5"/>
      <c r="F55" s="5"/>
      <c r="G55" s="5"/>
      <c r="H55" s="5"/>
      <c r="I55" s="6">
        <f t="shared" si="6"/>
        <v>0</v>
      </c>
      <c r="J55" s="5"/>
      <c r="K55" s="13">
        <f t="shared" si="9"/>
        <v>0</v>
      </c>
      <c r="L55" s="13"/>
      <c r="M55" s="13">
        <f t="shared" si="7"/>
        <v>2</v>
      </c>
      <c r="N55" s="13"/>
      <c r="O55" s="13">
        <f t="shared" si="8"/>
        <v>4</v>
      </c>
      <c r="P55" s="13"/>
      <c r="Q55" s="8">
        <f t="shared" si="0"/>
        <v>95</v>
      </c>
      <c r="R55" s="8">
        <f t="shared" si="1"/>
        <v>109</v>
      </c>
      <c r="S55" s="6"/>
      <c r="T55" s="8">
        <f t="shared" si="2"/>
        <v>180</v>
      </c>
      <c r="U55" s="8">
        <f t="shared" si="3"/>
        <v>194</v>
      </c>
      <c r="V55" s="6"/>
      <c r="W55" s="8">
        <f t="shared" si="4"/>
        <v>365</v>
      </c>
      <c r="X55" s="8">
        <f t="shared" si="5"/>
        <v>379</v>
      </c>
      <c r="Y55" s="7"/>
    </row>
    <row r="56" spans="1:25" customFormat="1" x14ac:dyDescent="0.3">
      <c r="A56" s="7"/>
      <c r="B56" s="7"/>
      <c r="C56" s="7"/>
      <c r="D56" s="5"/>
      <c r="E56" s="5"/>
      <c r="F56" s="5"/>
      <c r="G56" s="5"/>
      <c r="H56" s="5"/>
      <c r="I56" s="6">
        <f t="shared" si="6"/>
        <v>0</v>
      </c>
      <c r="J56" s="5"/>
      <c r="K56" s="13">
        <f t="shared" si="9"/>
        <v>0</v>
      </c>
      <c r="L56" s="13"/>
      <c r="M56" s="13">
        <f t="shared" si="7"/>
        <v>2</v>
      </c>
      <c r="N56" s="13"/>
      <c r="O56" s="13">
        <f t="shared" si="8"/>
        <v>4</v>
      </c>
      <c r="P56" s="13"/>
      <c r="Q56" s="8">
        <f t="shared" si="0"/>
        <v>95</v>
      </c>
      <c r="R56" s="8">
        <f t="shared" si="1"/>
        <v>109</v>
      </c>
      <c r="S56" s="6"/>
      <c r="T56" s="8">
        <f t="shared" si="2"/>
        <v>180</v>
      </c>
      <c r="U56" s="8">
        <f t="shared" si="3"/>
        <v>194</v>
      </c>
      <c r="V56" s="6"/>
      <c r="W56" s="8">
        <f t="shared" si="4"/>
        <v>365</v>
      </c>
      <c r="X56" s="8">
        <f t="shared" si="5"/>
        <v>379</v>
      </c>
      <c r="Y56" s="7"/>
    </row>
    <row r="57" spans="1:25" customFormat="1" x14ac:dyDescent="0.3">
      <c r="A57" s="7"/>
      <c r="B57" s="7"/>
      <c r="C57" s="7"/>
      <c r="D57" s="5"/>
      <c r="E57" s="5"/>
      <c r="F57" s="5"/>
      <c r="G57" s="5"/>
      <c r="H57" s="5"/>
      <c r="I57" s="6">
        <f t="shared" si="6"/>
        <v>0</v>
      </c>
      <c r="J57" s="5"/>
      <c r="K57" s="13">
        <f t="shared" si="9"/>
        <v>0</v>
      </c>
      <c r="L57" s="13"/>
      <c r="M57" s="13">
        <f t="shared" si="7"/>
        <v>2</v>
      </c>
      <c r="N57" s="13"/>
      <c r="O57" s="13">
        <f t="shared" si="8"/>
        <v>4</v>
      </c>
      <c r="P57" s="13"/>
      <c r="Q57" s="8">
        <f t="shared" si="0"/>
        <v>95</v>
      </c>
      <c r="R57" s="8">
        <f t="shared" si="1"/>
        <v>109</v>
      </c>
      <c r="S57" s="6"/>
      <c r="T57" s="8">
        <f t="shared" si="2"/>
        <v>180</v>
      </c>
      <c r="U57" s="8">
        <f t="shared" si="3"/>
        <v>194</v>
      </c>
      <c r="V57" s="6"/>
      <c r="W57" s="8">
        <f t="shared" si="4"/>
        <v>365</v>
      </c>
      <c r="X57" s="8">
        <f t="shared" si="5"/>
        <v>379</v>
      </c>
      <c r="Y57" s="7"/>
    </row>
    <row r="58" spans="1:25" customFormat="1" x14ac:dyDescent="0.3">
      <c r="A58" s="7"/>
      <c r="B58" s="7"/>
      <c r="C58" s="7"/>
      <c r="D58" s="5"/>
      <c r="E58" s="5"/>
      <c r="F58" s="5"/>
      <c r="G58" s="5"/>
      <c r="H58" s="5"/>
      <c r="I58" s="6">
        <f t="shared" si="6"/>
        <v>0</v>
      </c>
      <c r="J58" s="5"/>
      <c r="K58" s="13">
        <f t="shared" si="9"/>
        <v>0</v>
      </c>
      <c r="L58" s="13"/>
      <c r="M58" s="13">
        <f t="shared" si="7"/>
        <v>2</v>
      </c>
      <c r="N58" s="13"/>
      <c r="O58" s="13">
        <f t="shared" si="8"/>
        <v>4</v>
      </c>
      <c r="P58" s="13"/>
      <c r="Q58" s="8">
        <f t="shared" si="0"/>
        <v>95</v>
      </c>
      <c r="R58" s="8">
        <f t="shared" si="1"/>
        <v>109</v>
      </c>
      <c r="S58" s="6"/>
      <c r="T58" s="8">
        <f t="shared" si="2"/>
        <v>180</v>
      </c>
      <c r="U58" s="8">
        <f t="shared" si="3"/>
        <v>194</v>
      </c>
      <c r="V58" s="6"/>
      <c r="W58" s="8">
        <f t="shared" si="4"/>
        <v>365</v>
      </c>
      <c r="X58" s="8">
        <f t="shared" si="5"/>
        <v>379</v>
      </c>
      <c r="Y58" s="7"/>
    </row>
    <row r="59" spans="1:25" customFormat="1" x14ac:dyDescent="0.3">
      <c r="A59" s="7"/>
      <c r="B59" s="7"/>
      <c r="C59" s="7"/>
      <c r="D59" s="5"/>
      <c r="E59" s="5"/>
      <c r="F59" s="5"/>
      <c r="G59" s="5"/>
      <c r="H59" s="5"/>
      <c r="I59" s="6">
        <f t="shared" si="6"/>
        <v>0</v>
      </c>
      <c r="J59" s="5"/>
      <c r="K59" s="13">
        <f t="shared" si="9"/>
        <v>0</v>
      </c>
      <c r="L59" s="13"/>
      <c r="M59" s="13">
        <f t="shared" si="7"/>
        <v>2</v>
      </c>
      <c r="N59" s="13"/>
      <c r="O59" s="13">
        <f t="shared" si="8"/>
        <v>4</v>
      </c>
      <c r="P59" s="13"/>
      <c r="Q59" s="8">
        <f t="shared" si="0"/>
        <v>95</v>
      </c>
      <c r="R59" s="8">
        <f t="shared" si="1"/>
        <v>109</v>
      </c>
      <c r="S59" s="6"/>
      <c r="T59" s="8">
        <f t="shared" si="2"/>
        <v>180</v>
      </c>
      <c r="U59" s="8">
        <f t="shared" si="3"/>
        <v>194</v>
      </c>
      <c r="V59" s="6"/>
      <c r="W59" s="8">
        <f t="shared" si="4"/>
        <v>365</v>
      </c>
      <c r="X59" s="8">
        <f t="shared" si="5"/>
        <v>379</v>
      </c>
      <c r="Y59" s="7"/>
    </row>
    <row r="60" spans="1:25" customFormat="1" x14ac:dyDescent="0.3">
      <c r="A60" s="7"/>
      <c r="B60" s="7"/>
      <c r="C60" s="7"/>
      <c r="D60" s="5"/>
      <c r="E60" s="5"/>
      <c r="F60" s="5"/>
      <c r="G60" s="5"/>
      <c r="H60" s="5"/>
      <c r="I60" s="6">
        <f t="shared" si="6"/>
        <v>0</v>
      </c>
      <c r="J60" s="5"/>
      <c r="K60" s="13">
        <f t="shared" si="9"/>
        <v>0</v>
      </c>
      <c r="L60" s="13"/>
      <c r="M60" s="13">
        <f t="shared" si="7"/>
        <v>2</v>
      </c>
      <c r="N60" s="13"/>
      <c r="O60" s="13">
        <f t="shared" si="8"/>
        <v>4</v>
      </c>
      <c r="P60" s="13"/>
      <c r="Q60" s="8">
        <f t="shared" si="0"/>
        <v>95</v>
      </c>
      <c r="R60" s="8">
        <f t="shared" si="1"/>
        <v>109</v>
      </c>
      <c r="S60" s="6"/>
      <c r="T60" s="8">
        <f t="shared" si="2"/>
        <v>180</v>
      </c>
      <c r="U60" s="8">
        <f t="shared" si="3"/>
        <v>194</v>
      </c>
      <c r="V60" s="6"/>
      <c r="W60" s="8">
        <f t="shared" si="4"/>
        <v>365</v>
      </c>
      <c r="X60" s="8">
        <f t="shared" si="5"/>
        <v>379</v>
      </c>
      <c r="Y60" s="7"/>
    </row>
    <row r="61" spans="1:25" customFormat="1" x14ac:dyDescent="0.3">
      <c r="A61" s="7"/>
      <c r="B61" s="7"/>
      <c r="C61" s="7"/>
      <c r="D61" s="5"/>
      <c r="E61" s="5"/>
      <c r="F61" s="5"/>
      <c r="G61" s="5"/>
      <c r="H61" s="5"/>
      <c r="I61" s="6">
        <f t="shared" si="6"/>
        <v>0</v>
      </c>
      <c r="J61" s="5"/>
      <c r="K61" s="13">
        <f t="shared" si="9"/>
        <v>0</v>
      </c>
      <c r="L61" s="13"/>
      <c r="M61" s="13">
        <f t="shared" si="7"/>
        <v>2</v>
      </c>
      <c r="N61" s="13"/>
      <c r="O61" s="13">
        <f t="shared" si="8"/>
        <v>4</v>
      </c>
      <c r="P61" s="13"/>
      <c r="Q61" s="8">
        <f t="shared" si="0"/>
        <v>95</v>
      </c>
      <c r="R61" s="8">
        <f t="shared" si="1"/>
        <v>109</v>
      </c>
      <c r="S61" s="6"/>
      <c r="T61" s="8">
        <f t="shared" si="2"/>
        <v>180</v>
      </c>
      <c r="U61" s="8">
        <f t="shared" si="3"/>
        <v>194</v>
      </c>
      <c r="V61" s="6"/>
      <c r="W61" s="8">
        <f t="shared" si="4"/>
        <v>365</v>
      </c>
      <c r="X61" s="8">
        <f t="shared" si="5"/>
        <v>379</v>
      </c>
      <c r="Y61" s="7"/>
    </row>
    <row r="62" spans="1:25" customFormat="1" x14ac:dyDescent="0.3">
      <c r="A62" s="7"/>
      <c r="B62" s="7"/>
      <c r="C62" s="7"/>
      <c r="D62" s="5"/>
      <c r="E62" s="5"/>
      <c r="F62" s="5"/>
      <c r="G62" s="5"/>
      <c r="H62" s="5"/>
      <c r="I62" s="6">
        <f t="shared" si="6"/>
        <v>0</v>
      </c>
      <c r="J62" s="5"/>
      <c r="K62" s="13">
        <f t="shared" si="9"/>
        <v>0</v>
      </c>
      <c r="L62" s="13"/>
      <c r="M62" s="13">
        <f t="shared" si="7"/>
        <v>2</v>
      </c>
      <c r="N62" s="13"/>
      <c r="O62" s="13">
        <f t="shared" si="8"/>
        <v>4</v>
      </c>
      <c r="P62" s="13"/>
      <c r="Q62" s="8">
        <f t="shared" si="0"/>
        <v>95</v>
      </c>
      <c r="R62" s="8">
        <f t="shared" si="1"/>
        <v>109</v>
      </c>
      <c r="S62" s="6"/>
      <c r="T62" s="8">
        <f t="shared" si="2"/>
        <v>180</v>
      </c>
      <c r="U62" s="8">
        <f t="shared" si="3"/>
        <v>194</v>
      </c>
      <c r="V62" s="6"/>
      <c r="W62" s="8">
        <f t="shared" si="4"/>
        <v>365</v>
      </c>
      <c r="X62" s="8">
        <f t="shared" si="5"/>
        <v>379</v>
      </c>
      <c r="Y62" s="7"/>
    </row>
    <row r="63" spans="1:25" customFormat="1" x14ac:dyDescent="0.3">
      <c r="A63" s="7"/>
      <c r="B63" s="7"/>
      <c r="C63" s="7"/>
      <c r="D63" s="5"/>
      <c r="E63" s="5"/>
      <c r="F63" s="5"/>
      <c r="G63" s="5"/>
      <c r="H63" s="5"/>
      <c r="I63" s="6">
        <f t="shared" si="6"/>
        <v>0</v>
      </c>
      <c r="J63" s="5"/>
      <c r="K63" s="13">
        <f t="shared" si="9"/>
        <v>0</v>
      </c>
      <c r="L63" s="13"/>
      <c r="M63" s="13">
        <f t="shared" si="7"/>
        <v>2</v>
      </c>
      <c r="N63" s="13"/>
      <c r="O63" s="13">
        <f t="shared" si="8"/>
        <v>4</v>
      </c>
      <c r="P63" s="13"/>
      <c r="Q63" s="8">
        <f t="shared" si="0"/>
        <v>95</v>
      </c>
      <c r="R63" s="8">
        <f t="shared" si="1"/>
        <v>109</v>
      </c>
      <c r="S63" s="6"/>
      <c r="T63" s="8">
        <f t="shared" si="2"/>
        <v>180</v>
      </c>
      <c r="U63" s="8">
        <f t="shared" si="3"/>
        <v>194</v>
      </c>
      <c r="V63" s="6"/>
      <c r="W63" s="8">
        <f t="shared" si="4"/>
        <v>365</v>
      </c>
      <c r="X63" s="8">
        <f t="shared" si="5"/>
        <v>379</v>
      </c>
      <c r="Y63" s="7"/>
    </row>
    <row r="64" spans="1:25" customFormat="1" x14ac:dyDescent="0.3">
      <c r="A64" s="7"/>
      <c r="B64" s="7"/>
      <c r="C64" s="7"/>
      <c r="D64" s="5"/>
      <c r="E64" s="5"/>
      <c r="F64" s="5"/>
      <c r="G64" s="5"/>
      <c r="H64" s="5"/>
      <c r="I64" s="6">
        <f t="shared" si="6"/>
        <v>0</v>
      </c>
      <c r="J64" s="5"/>
      <c r="K64" s="13">
        <f t="shared" si="9"/>
        <v>0</v>
      </c>
      <c r="L64" s="13"/>
      <c r="M64" s="13">
        <f t="shared" si="7"/>
        <v>2</v>
      </c>
      <c r="N64" s="13"/>
      <c r="O64" s="13">
        <f t="shared" si="8"/>
        <v>4</v>
      </c>
      <c r="P64" s="13"/>
      <c r="Q64" s="8">
        <f t="shared" si="0"/>
        <v>95</v>
      </c>
      <c r="R64" s="8">
        <f t="shared" si="1"/>
        <v>109</v>
      </c>
      <c r="S64" s="6"/>
      <c r="T64" s="8">
        <f t="shared" si="2"/>
        <v>180</v>
      </c>
      <c r="U64" s="8">
        <f t="shared" si="3"/>
        <v>194</v>
      </c>
      <c r="V64" s="6"/>
      <c r="W64" s="8">
        <f t="shared" si="4"/>
        <v>365</v>
      </c>
      <c r="X64" s="8">
        <f t="shared" si="5"/>
        <v>379</v>
      </c>
      <c r="Y64" s="7"/>
    </row>
    <row r="65" spans="1:25" customFormat="1" x14ac:dyDescent="0.3">
      <c r="A65" s="7"/>
      <c r="B65" s="7"/>
      <c r="C65" s="7"/>
      <c r="D65" s="5"/>
      <c r="E65" s="5"/>
      <c r="F65" s="5"/>
      <c r="G65" s="5"/>
      <c r="H65" s="5"/>
      <c r="I65" s="6">
        <f t="shared" si="6"/>
        <v>0</v>
      </c>
      <c r="J65" s="5"/>
      <c r="K65" s="13">
        <f t="shared" si="9"/>
        <v>0</v>
      </c>
      <c r="L65" s="13"/>
      <c r="M65" s="13">
        <f t="shared" si="7"/>
        <v>2</v>
      </c>
      <c r="N65" s="13"/>
      <c r="O65" s="13">
        <f t="shared" si="8"/>
        <v>4</v>
      </c>
      <c r="P65" s="13"/>
      <c r="Q65" s="8">
        <f t="shared" si="0"/>
        <v>95</v>
      </c>
      <c r="R65" s="8">
        <f t="shared" si="1"/>
        <v>109</v>
      </c>
      <c r="S65" s="6"/>
      <c r="T65" s="8">
        <f t="shared" si="2"/>
        <v>180</v>
      </c>
      <c r="U65" s="8">
        <f t="shared" si="3"/>
        <v>194</v>
      </c>
      <c r="V65" s="6"/>
      <c r="W65" s="8">
        <f t="shared" si="4"/>
        <v>365</v>
      </c>
      <c r="X65" s="8">
        <f t="shared" si="5"/>
        <v>379</v>
      </c>
      <c r="Y65" s="7"/>
    </row>
    <row r="66" spans="1:25" customFormat="1" x14ac:dyDescent="0.3">
      <c r="A66" s="7"/>
      <c r="B66" s="7"/>
      <c r="C66" s="7"/>
      <c r="D66" s="5"/>
      <c r="E66" s="5"/>
      <c r="F66" s="5"/>
      <c r="G66" s="5"/>
      <c r="H66" s="5"/>
      <c r="I66" s="6">
        <f t="shared" si="6"/>
        <v>0</v>
      </c>
      <c r="J66" s="5"/>
      <c r="K66" s="13">
        <f t="shared" si="9"/>
        <v>0</v>
      </c>
      <c r="L66" s="13"/>
      <c r="M66" s="13">
        <f t="shared" si="7"/>
        <v>2</v>
      </c>
      <c r="N66" s="13"/>
      <c r="O66" s="13">
        <f t="shared" si="8"/>
        <v>4</v>
      </c>
      <c r="P66" s="13"/>
      <c r="Q66" s="8">
        <f t="shared" si="0"/>
        <v>95</v>
      </c>
      <c r="R66" s="8">
        <f t="shared" si="1"/>
        <v>109</v>
      </c>
      <c r="S66" s="6"/>
      <c r="T66" s="8">
        <f t="shared" si="2"/>
        <v>180</v>
      </c>
      <c r="U66" s="8">
        <f t="shared" si="3"/>
        <v>194</v>
      </c>
      <c r="V66" s="6"/>
      <c r="W66" s="8">
        <f t="shared" si="4"/>
        <v>365</v>
      </c>
      <c r="X66" s="8">
        <f t="shared" si="5"/>
        <v>379</v>
      </c>
      <c r="Y66" s="7"/>
    </row>
    <row r="67" spans="1:25" customFormat="1" x14ac:dyDescent="0.3">
      <c r="A67" s="7"/>
      <c r="B67" s="7"/>
      <c r="C67" s="7"/>
      <c r="D67" s="5"/>
      <c r="E67" s="5"/>
      <c r="F67" s="5"/>
      <c r="G67" s="5"/>
      <c r="H67" s="5"/>
      <c r="I67" s="6">
        <f t="shared" si="6"/>
        <v>0</v>
      </c>
      <c r="J67" s="5"/>
      <c r="K67" s="13">
        <f t="shared" si="9"/>
        <v>0</v>
      </c>
      <c r="L67" s="13"/>
      <c r="M67" s="13">
        <f t="shared" si="7"/>
        <v>2</v>
      </c>
      <c r="N67" s="13"/>
      <c r="O67" s="13">
        <f t="shared" si="8"/>
        <v>4</v>
      </c>
      <c r="P67" s="13"/>
      <c r="Q67" s="8">
        <f t="shared" ref="Q67:Q100" si="10">F67+95</f>
        <v>95</v>
      </c>
      <c r="R67" s="8">
        <f t="shared" ref="R67:R100" si="11">F67+109</f>
        <v>109</v>
      </c>
      <c r="S67" s="6"/>
      <c r="T67" s="8">
        <f t="shared" ref="T67:T100" si="12">F67+180</f>
        <v>180</v>
      </c>
      <c r="U67" s="8">
        <f t="shared" ref="U67:U100" si="13">F67+194</f>
        <v>194</v>
      </c>
      <c r="V67" s="6"/>
      <c r="W67" s="8">
        <f t="shared" ref="W67:W100" si="14">F67+365</f>
        <v>365</v>
      </c>
      <c r="X67" s="8">
        <f t="shared" ref="X67:X100" si="15">F67+379</f>
        <v>379</v>
      </c>
      <c r="Y67" s="7"/>
    </row>
    <row r="68" spans="1:25" customFormat="1" x14ac:dyDescent="0.3">
      <c r="A68" s="7"/>
      <c r="B68" s="7"/>
      <c r="C68" s="7"/>
      <c r="D68" s="5"/>
      <c r="E68" s="5"/>
      <c r="F68" s="5"/>
      <c r="G68" s="5"/>
      <c r="H68" s="5"/>
      <c r="I68" s="6">
        <f t="shared" ref="I68:I100" si="16">F68+0</f>
        <v>0</v>
      </c>
      <c r="J68" s="5"/>
      <c r="K68" s="13">
        <f t="shared" si="9"/>
        <v>0</v>
      </c>
      <c r="L68" s="13"/>
      <c r="M68" s="13">
        <f t="shared" ref="M68:M100" si="17">G68+2</f>
        <v>2</v>
      </c>
      <c r="N68" s="13"/>
      <c r="O68" s="13">
        <f t="shared" ref="O68:O100" si="18">G68+4</f>
        <v>4</v>
      </c>
      <c r="P68" s="13"/>
      <c r="Q68" s="8">
        <f t="shared" si="10"/>
        <v>95</v>
      </c>
      <c r="R68" s="8">
        <f t="shared" si="11"/>
        <v>109</v>
      </c>
      <c r="S68" s="6"/>
      <c r="T68" s="8">
        <f t="shared" si="12"/>
        <v>180</v>
      </c>
      <c r="U68" s="8">
        <f t="shared" si="13"/>
        <v>194</v>
      </c>
      <c r="V68" s="6"/>
      <c r="W68" s="8">
        <f t="shared" si="14"/>
        <v>365</v>
      </c>
      <c r="X68" s="8">
        <f t="shared" si="15"/>
        <v>379</v>
      </c>
      <c r="Y68" s="7"/>
    </row>
    <row r="69" spans="1:25" customFormat="1" x14ac:dyDescent="0.3">
      <c r="A69" s="7"/>
      <c r="B69" s="7"/>
      <c r="C69" s="7"/>
      <c r="D69" s="5"/>
      <c r="E69" s="5"/>
      <c r="F69" s="5"/>
      <c r="G69" s="5"/>
      <c r="H69" s="5"/>
      <c r="I69" s="6">
        <f t="shared" si="16"/>
        <v>0</v>
      </c>
      <c r="J69" s="5"/>
      <c r="K69" s="13">
        <f t="shared" ref="K69:K100" si="19">G69+0</f>
        <v>0</v>
      </c>
      <c r="L69" s="13"/>
      <c r="M69" s="13">
        <f t="shared" si="17"/>
        <v>2</v>
      </c>
      <c r="N69" s="13"/>
      <c r="O69" s="13">
        <f t="shared" si="18"/>
        <v>4</v>
      </c>
      <c r="P69" s="13"/>
      <c r="Q69" s="8">
        <f t="shared" si="10"/>
        <v>95</v>
      </c>
      <c r="R69" s="8">
        <f t="shared" si="11"/>
        <v>109</v>
      </c>
      <c r="S69" s="6"/>
      <c r="T69" s="8">
        <f t="shared" si="12"/>
        <v>180</v>
      </c>
      <c r="U69" s="8">
        <f t="shared" si="13"/>
        <v>194</v>
      </c>
      <c r="V69" s="6"/>
      <c r="W69" s="8">
        <f t="shared" si="14"/>
        <v>365</v>
      </c>
      <c r="X69" s="8">
        <f t="shared" si="15"/>
        <v>379</v>
      </c>
      <c r="Y69" s="7"/>
    </row>
    <row r="70" spans="1:25" customFormat="1" x14ac:dyDescent="0.3">
      <c r="A70" s="7"/>
      <c r="B70" s="7"/>
      <c r="C70" s="7"/>
      <c r="D70" s="5"/>
      <c r="E70" s="5"/>
      <c r="F70" s="5"/>
      <c r="G70" s="5"/>
      <c r="H70" s="5"/>
      <c r="I70" s="6">
        <f t="shared" si="16"/>
        <v>0</v>
      </c>
      <c r="J70" s="5"/>
      <c r="K70" s="13">
        <f t="shared" si="19"/>
        <v>0</v>
      </c>
      <c r="L70" s="13"/>
      <c r="M70" s="13">
        <f t="shared" si="17"/>
        <v>2</v>
      </c>
      <c r="N70" s="13"/>
      <c r="O70" s="13">
        <f t="shared" si="18"/>
        <v>4</v>
      </c>
      <c r="P70" s="13"/>
      <c r="Q70" s="8">
        <f t="shared" si="10"/>
        <v>95</v>
      </c>
      <c r="R70" s="8">
        <f t="shared" si="11"/>
        <v>109</v>
      </c>
      <c r="S70" s="6"/>
      <c r="T70" s="8">
        <f t="shared" si="12"/>
        <v>180</v>
      </c>
      <c r="U70" s="8">
        <f t="shared" si="13"/>
        <v>194</v>
      </c>
      <c r="V70" s="6"/>
      <c r="W70" s="8">
        <f t="shared" si="14"/>
        <v>365</v>
      </c>
      <c r="X70" s="8">
        <f t="shared" si="15"/>
        <v>379</v>
      </c>
      <c r="Y70" s="7"/>
    </row>
    <row r="71" spans="1:25" customFormat="1" x14ac:dyDescent="0.3">
      <c r="A71" s="7"/>
      <c r="B71" s="7"/>
      <c r="C71" s="7"/>
      <c r="D71" s="5"/>
      <c r="E71" s="5"/>
      <c r="F71" s="5"/>
      <c r="G71" s="5"/>
      <c r="H71" s="5"/>
      <c r="I71" s="6">
        <f t="shared" si="16"/>
        <v>0</v>
      </c>
      <c r="J71" s="5"/>
      <c r="K71" s="13">
        <f t="shared" si="19"/>
        <v>0</v>
      </c>
      <c r="L71" s="13"/>
      <c r="M71" s="13">
        <f t="shared" si="17"/>
        <v>2</v>
      </c>
      <c r="N71" s="13"/>
      <c r="O71" s="13">
        <f t="shared" si="18"/>
        <v>4</v>
      </c>
      <c r="P71" s="13"/>
      <c r="Q71" s="8">
        <f t="shared" si="10"/>
        <v>95</v>
      </c>
      <c r="R71" s="8">
        <f t="shared" si="11"/>
        <v>109</v>
      </c>
      <c r="S71" s="6"/>
      <c r="T71" s="8">
        <f t="shared" si="12"/>
        <v>180</v>
      </c>
      <c r="U71" s="8">
        <f t="shared" si="13"/>
        <v>194</v>
      </c>
      <c r="V71" s="6"/>
      <c r="W71" s="8">
        <f t="shared" si="14"/>
        <v>365</v>
      </c>
      <c r="X71" s="8">
        <f t="shared" si="15"/>
        <v>379</v>
      </c>
      <c r="Y71" s="7"/>
    </row>
    <row r="72" spans="1:25" customFormat="1" x14ac:dyDescent="0.3">
      <c r="A72" s="7"/>
      <c r="B72" s="7"/>
      <c r="C72" s="7"/>
      <c r="D72" s="5"/>
      <c r="E72" s="5"/>
      <c r="F72" s="5"/>
      <c r="G72" s="5"/>
      <c r="H72" s="5"/>
      <c r="I72" s="6">
        <f t="shared" si="16"/>
        <v>0</v>
      </c>
      <c r="J72" s="5"/>
      <c r="K72" s="13">
        <f t="shared" si="19"/>
        <v>0</v>
      </c>
      <c r="L72" s="13"/>
      <c r="M72" s="13">
        <f t="shared" si="17"/>
        <v>2</v>
      </c>
      <c r="N72" s="13"/>
      <c r="O72" s="13">
        <f t="shared" si="18"/>
        <v>4</v>
      </c>
      <c r="P72" s="13"/>
      <c r="Q72" s="8">
        <f t="shared" si="10"/>
        <v>95</v>
      </c>
      <c r="R72" s="8">
        <f t="shared" si="11"/>
        <v>109</v>
      </c>
      <c r="S72" s="6"/>
      <c r="T72" s="8">
        <f t="shared" si="12"/>
        <v>180</v>
      </c>
      <c r="U72" s="8">
        <f t="shared" si="13"/>
        <v>194</v>
      </c>
      <c r="V72" s="6"/>
      <c r="W72" s="8">
        <f t="shared" si="14"/>
        <v>365</v>
      </c>
      <c r="X72" s="8">
        <f t="shared" si="15"/>
        <v>379</v>
      </c>
      <c r="Y72" s="7"/>
    </row>
    <row r="73" spans="1:25" customFormat="1" x14ac:dyDescent="0.3">
      <c r="A73" s="7"/>
      <c r="B73" s="7"/>
      <c r="C73" s="7"/>
      <c r="D73" s="5"/>
      <c r="E73" s="5"/>
      <c r="F73" s="5"/>
      <c r="G73" s="5"/>
      <c r="H73" s="5"/>
      <c r="I73" s="6">
        <f t="shared" si="16"/>
        <v>0</v>
      </c>
      <c r="J73" s="5"/>
      <c r="K73" s="13">
        <f t="shared" si="19"/>
        <v>0</v>
      </c>
      <c r="L73" s="13"/>
      <c r="M73" s="13">
        <f t="shared" si="17"/>
        <v>2</v>
      </c>
      <c r="N73" s="13"/>
      <c r="O73" s="13">
        <f t="shared" si="18"/>
        <v>4</v>
      </c>
      <c r="P73" s="13"/>
      <c r="Q73" s="8">
        <f t="shared" si="10"/>
        <v>95</v>
      </c>
      <c r="R73" s="8">
        <f t="shared" si="11"/>
        <v>109</v>
      </c>
      <c r="S73" s="6"/>
      <c r="T73" s="8">
        <f t="shared" si="12"/>
        <v>180</v>
      </c>
      <c r="U73" s="8">
        <f t="shared" si="13"/>
        <v>194</v>
      </c>
      <c r="V73" s="6"/>
      <c r="W73" s="8">
        <f t="shared" si="14"/>
        <v>365</v>
      </c>
      <c r="X73" s="8">
        <f t="shared" si="15"/>
        <v>379</v>
      </c>
      <c r="Y73" s="7"/>
    </row>
    <row r="74" spans="1:25" customFormat="1" x14ac:dyDescent="0.3">
      <c r="A74" s="7"/>
      <c r="B74" s="7"/>
      <c r="C74" s="7"/>
      <c r="D74" s="5"/>
      <c r="E74" s="5"/>
      <c r="F74" s="5"/>
      <c r="G74" s="5"/>
      <c r="H74" s="5"/>
      <c r="I74" s="6">
        <f t="shared" si="16"/>
        <v>0</v>
      </c>
      <c r="J74" s="5"/>
      <c r="K74" s="13">
        <f t="shared" si="19"/>
        <v>0</v>
      </c>
      <c r="L74" s="13"/>
      <c r="M74" s="13">
        <f t="shared" si="17"/>
        <v>2</v>
      </c>
      <c r="N74" s="13"/>
      <c r="O74" s="13">
        <f t="shared" si="18"/>
        <v>4</v>
      </c>
      <c r="P74" s="13"/>
      <c r="Q74" s="8">
        <f t="shared" si="10"/>
        <v>95</v>
      </c>
      <c r="R74" s="8">
        <f t="shared" si="11"/>
        <v>109</v>
      </c>
      <c r="S74" s="6"/>
      <c r="T74" s="8">
        <f t="shared" si="12"/>
        <v>180</v>
      </c>
      <c r="U74" s="8">
        <f t="shared" si="13"/>
        <v>194</v>
      </c>
      <c r="V74" s="6"/>
      <c r="W74" s="8">
        <f t="shared" si="14"/>
        <v>365</v>
      </c>
      <c r="X74" s="8">
        <f t="shared" si="15"/>
        <v>379</v>
      </c>
      <c r="Y74" s="7"/>
    </row>
    <row r="75" spans="1:25" customFormat="1" x14ac:dyDescent="0.3">
      <c r="A75" s="7"/>
      <c r="B75" s="7"/>
      <c r="C75" s="7"/>
      <c r="D75" s="5"/>
      <c r="E75" s="5"/>
      <c r="F75" s="5"/>
      <c r="G75" s="5"/>
      <c r="H75" s="5"/>
      <c r="I75" s="6">
        <f t="shared" si="16"/>
        <v>0</v>
      </c>
      <c r="J75" s="5"/>
      <c r="K75" s="13">
        <f t="shared" si="19"/>
        <v>0</v>
      </c>
      <c r="L75" s="13"/>
      <c r="M75" s="13">
        <f t="shared" si="17"/>
        <v>2</v>
      </c>
      <c r="N75" s="13"/>
      <c r="O75" s="13">
        <f t="shared" si="18"/>
        <v>4</v>
      </c>
      <c r="P75" s="13"/>
      <c r="Q75" s="8">
        <f t="shared" si="10"/>
        <v>95</v>
      </c>
      <c r="R75" s="8">
        <f t="shared" si="11"/>
        <v>109</v>
      </c>
      <c r="S75" s="6"/>
      <c r="T75" s="8">
        <f t="shared" si="12"/>
        <v>180</v>
      </c>
      <c r="U75" s="8">
        <f t="shared" si="13"/>
        <v>194</v>
      </c>
      <c r="V75" s="6"/>
      <c r="W75" s="8">
        <f t="shared" si="14"/>
        <v>365</v>
      </c>
      <c r="X75" s="8">
        <f t="shared" si="15"/>
        <v>379</v>
      </c>
      <c r="Y75" s="7"/>
    </row>
    <row r="76" spans="1:25" customFormat="1" x14ac:dyDescent="0.3">
      <c r="A76" s="7"/>
      <c r="B76" s="7"/>
      <c r="C76" s="7"/>
      <c r="D76" s="5"/>
      <c r="E76" s="5"/>
      <c r="F76" s="5"/>
      <c r="G76" s="5"/>
      <c r="H76" s="5"/>
      <c r="I76" s="6">
        <f t="shared" si="16"/>
        <v>0</v>
      </c>
      <c r="J76" s="5"/>
      <c r="K76" s="13">
        <f t="shared" si="19"/>
        <v>0</v>
      </c>
      <c r="L76" s="13"/>
      <c r="M76" s="13">
        <f t="shared" si="17"/>
        <v>2</v>
      </c>
      <c r="N76" s="13"/>
      <c r="O76" s="13">
        <f t="shared" si="18"/>
        <v>4</v>
      </c>
      <c r="P76" s="13"/>
      <c r="Q76" s="8">
        <f t="shared" si="10"/>
        <v>95</v>
      </c>
      <c r="R76" s="8">
        <f t="shared" si="11"/>
        <v>109</v>
      </c>
      <c r="S76" s="6"/>
      <c r="T76" s="8">
        <f t="shared" si="12"/>
        <v>180</v>
      </c>
      <c r="U76" s="8">
        <f t="shared" si="13"/>
        <v>194</v>
      </c>
      <c r="V76" s="6"/>
      <c r="W76" s="8">
        <f t="shared" si="14"/>
        <v>365</v>
      </c>
      <c r="X76" s="8">
        <f t="shared" si="15"/>
        <v>379</v>
      </c>
      <c r="Y76" s="7"/>
    </row>
    <row r="77" spans="1:25" customFormat="1" x14ac:dyDescent="0.3">
      <c r="A77" s="7"/>
      <c r="B77" s="7"/>
      <c r="C77" s="7"/>
      <c r="D77" s="5"/>
      <c r="E77" s="5"/>
      <c r="F77" s="5"/>
      <c r="G77" s="5"/>
      <c r="H77" s="5"/>
      <c r="I77" s="6">
        <f t="shared" si="16"/>
        <v>0</v>
      </c>
      <c r="J77" s="5"/>
      <c r="K77" s="13">
        <f t="shared" si="19"/>
        <v>0</v>
      </c>
      <c r="L77" s="13"/>
      <c r="M77" s="13">
        <f t="shared" si="17"/>
        <v>2</v>
      </c>
      <c r="N77" s="13"/>
      <c r="O77" s="13">
        <f t="shared" si="18"/>
        <v>4</v>
      </c>
      <c r="P77" s="13"/>
      <c r="Q77" s="8">
        <f t="shared" si="10"/>
        <v>95</v>
      </c>
      <c r="R77" s="8">
        <f t="shared" si="11"/>
        <v>109</v>
      </c>
      <c r="S77" s="6"/>
      <c r="T77" s="8">
        <f t="shared" si="12"/>
        <v>180</v>
      </c>
      <c r="U77" s="8">
        <f t="shared" si="13"/>
        <v>194</v>
      </c>
      <c r="V77" s="6"/>
      <c r="W77" s="8">
        <f t="shared" si="14"/>
        <v>365</v>
      </c>
      <c r="X77" s="8">
        <f t="shared" si="15"/>
        <v>379</v>
      </c>
      <c r="Y77" s="7"/>
    </row>
    <row r="78" spans="1:25" customFormat="1" x14ac:dyDescent="0.3">
      <c r="A78" s="7"/>
      <c r="B78" s="7"/>
      <c r="C78" s="7"/>
      <c r="D78" s="5"/>
      <c r="E78" s="5"/>
      <c r="F78" s="5"/>
      <c r="G78" s="5"/>
      <c r="H78" s="5"/>
      <c r="I78" s="6">
        <f t="shared" si="16"/>
        <v>0</v>
      </c>
      <c r="J78" s="5"/>
      <c r="K78" s="13">
        <f t="shared" si="19"/>
        <v>0</v>
      </c>
      <c r="L78" s="13"/>
      <c r="M78" s="13">
        <f t="shared" si="17"/>
        <v>2</v>
      </c>
      <c r="N78" s="13"/>
      <c r="O78" s="13">
        <f t="shared" si="18"/>
        <v>4</v>
      </c>
      <c r="P78" s="13"/>
      <c r="Q78" s="8">
        <f t="shared" si="10"/>
        <v>95</v>
      </c>
      <c r="R78" s="8">
        <f t="shared" si="11"/>
        <v>109</v>
      </c>
      <c r="S78" s="6"/>
      <c r="T78" s="8">
        <f t="shared" si="12"/>
        <v>180</v>
      </c>
      <c r="U78" s="8">
        <f t="shared" si="13"/>
        <v>194</v>
      </c>
      <c r="V78" s="6"/>
      <c r="W78" s="8">
        <f t="shared" si="14"/>
        <v>365</v>
      </c>
      <c r="X78" s="8">
        <f t="shared" si="15"/>
        <v>379</v>
      </c>
      <c r="Y78" s="7"/>
    </row>
    <row r="79" spans="1:25" customFormat="1" x14ac:dyDescent="0.3">
      <c r="A79" s="7"/>
      <c r="B79" s="7"/>
      <c r="C79" s="7"/>
      <c r="D79" s="5"/>
      <c r="E79" s="5"/>
      <c r="F79" s="5"/>
      <c r="G79" s="5"/>
      <c r="H79" s="5"/>
      <c r="I79" s="6">
        <f t="shared" si="16"/>
        <v>0</v>
      </c>
      <c r="J79" s="5"/>
      <c r="K79" s="13">
        <f t="shared" si="19"/>
        <v>0</v>
      </c>
      <c r="L79" s="13"/>
      <c r="M79" s="13">
        <f t="shared" si="17"/>
        <v>2</v>
      </c>
      <c r="N79" s="13"/>
      <c r="O79" s="13">
        <f t="shared" si="18"/>
        <v>4</v>
      </c>
      <c r="P79" s="13"/>
      <c r="Q79" s="8">
        <f t="shared" si="10"/>
        <v>95</v>
      </c>
      <c r="R79" s="8">
        <f t="shared" si="11"/>
        <v>109</v>
      </c>
      <c r="S79" s="6"/>
      <c r="T79" s="8">
        <f t="shared" si="12"/>
        <v>180</v>
      </c>
      <c r="U79" s="8">
        <f t="shared" si="13"/>
        <v>194</v>
      </c>
      <c r="V79" s="6"/>
      <c r="W79" s="8">
        <f t="shared" si="14"/>
        <v>365</v>
      </c>
      <c r="X79" s="8">
        <f t="shared" si="15"/>
        <v>379</v>
      </c>
      <c r="Y79" s="7"/>
    </row>
    <row r="80" spans="1:25" customFormat="1" x14ac:dyDescent="0.3">
      <c r="A80" s="7"/>
      <c r="B80" s="7"/>
      <c r="C80" s="7"/>
      <c r="D80" s="5"/>
      <c r="E80" s="5"/>
      <c r="F80" s="5"/>
      <c r="G80" s="5"/>
      <c r="H80" s="5"/>
      <c r="I80" s="6">
        <f t="shared" si="16"/>
        <v>0</v>
      </c>
      <c r="J80" s="5"/>
      <c r="K80" s="13">
        <f t="shared" si="19"/>
        <v>0</v>
      </c>
      <c r="L80" s="13"/>
      <c r="M80" s="13">
        <f t="shared" si="17"/>
        <v>2</v>
      </c>
      <c r="N80" s="13"/>
      <c r="O80" s="13">
        <f t="shared" si="18"/>
        <v>4</v>
      </c>
      <c r="P80" s="13"/>
      <c r="Q80" s="8">
        <f t="shared" si="10"/>
        <v>95</v>
      </c>
      <c r="R80" s="8">
        <f t="shared" si="11"/>
        <v>109</v>
      </c>
      <c r="S80" s="6"/>
      <c r="T80" s="8">
        <f t="shared" si="12"/>
        <v>180</v>
      </c>
      <c r="U80" s="8">
        <f t="shared" si="13"/>
        <v>194</v>
      </c>
      <c r="V80" s="6"/>
      <c r="W80" s="8">
        <f t="shared" si="14"/>
        <v>365</v>
      </c>
      <c r="X80" s="8">
        <f t="shared" si="15"/>
        <v>379</v>
      </c>
      <c r="Y80" s="7"/>
    </row>
    <row r="81" spans="1:25" customFormat="1" x14ac:dyDescent="0.3">
      <c r="A81" s="7"/>
      <c r="B81" s="7"/>
      <c r="C81" s="7"/>
      <c r="D81" s="5"/>
      <c r="E81" s="5"/>
      <c r="F81" s="5"/>
      <c r="G81" s="5"/>
      <c r="H81" s="5"/>
      <c r="I81" s="6">
        <f t="shared" si="16"/>
        <v>0</v>
      </c>
      <c r="J81" s="5"/>
      <c r="K81" s="13">
        <f t="shared" si="19"/>
        <v>0</v>
      </c>
      <c r="L81" s="13"/>
      <c r="M81" s="13">
        <f t="shared" si="17"/>
        <v>2</v>
      </c>
      <c r="N81" s="13"/>
      <c r="O81" s="13">
        <f t="shared" si="18"/>
        <v>4</v>
      </c>
      <c r="P81" s="13"/>
      <c r="Q81" s="8">
        <f t="shared" si="10"/>
        <v>95</v>
      </c>
      <c r="R81" s="8">
        <f t="shared" si="11"/>
        <v>109</v>
      </c>
      <c r="S81" s="6"/>
      <c r="T81" s="8">
        <f t="shared" si="12"/>
        <v>180</v>
      </c>
      <c r="U81" s="8">
        <f t="shared" si="13"/>
        <v>194</v>
      </c>
      <c r="V81" s="6"/>
      <c r="W81" s="8">
        <f t="shared" si="14"/>
        <v>365</v>
      </c>
      <c r="X81" s="8">
        <f t="shared" si="15"/>
        <v>379</v>
      </c>
      <c r="Y81" s="7"/>
    </row>
    <row r="82" spans="1:25" customFormat="1" x14ac:dyDescent="0.3">
      <c r="A82" s="7"/>
      <c r="B82" s="7"/>
      <c r="C82" s="7"/>
      <c r="D82" s="5"/>
      <c r="E82" s="5"/>
      <c r="F82" s="5"/>
      <c r="G82" s="5"/>
      <c r="H82" s="5"/>
      <c r="I82" s="6">
        <f t="shared" si="16"/>
        <v>0</v>
      </c>
      <c r="J82" s="5"/>
      <c r="K82" s="13">
        <f t="shared" si="19"/>
        <v>0</v>
      </c>
      <c r="L82" s="13"/>
      <c r="M82" s="13">
        <f t="shared" si="17"/>
        <v>2</v>
      </c>
      <c r="N82" s="13"/>
      <c r="O82" s="13">
        <f t="shared" si="18"/>
        <v>4</v>
      </c>
      <c r="P82" s="13"/>
      <c r="Q82" s="8">
        <f t="shared" si="10"/>
        <v>95</v>
      </c>
      <c r="R82" s="8">
        <f t="shared" si="11"/>
        <v>109</v>
      </c>
      <c r="S82" s="6"/>
      <c r="T82" s="8">
        <f t="shared" si="12"/>
        <v>180</v>
      </c>
      <c r="U82" s="8">
        <f t="shared" si="13"/>
        <v>194</v>
      </c>
      <c r="V82" s="6"/>
      <c r="W82" s="8">
        <f t="shared" si="14"/>
        <v>365</v>
      </c>
      <c r="X82" s="8">
        <f t="shared" si="15"/>
        <v>379</v>
      </c>
      <c r="Y82" s="7"/>
    </row>
    <row r="83" spans="1:25" customFormat="1" x14ac:dyDescent="0.3">
      <c r="A83" s="7"/>
      <c r="B83" s="7"/>
      <c r="C83" s="7"/>
      <c r="D83" s="5"/>
      <c r="E83" s="5"/>
      <c r="F83" s="5"/>
      <c r="G83" s="5"/>
      <c r="H83" s="5"/>
      <c r="I83" s="6">
        <f t="shared" si="16"/>
        <v>0</v>
      </c>
      <c r="J83" s="5"/>
      <c r="K83" s="13">
        <f t="shared" si="19"/>
        <v>0</v>
      </c>
      <c r="L83" s="13"/>
      <c r="M83" s="13">
        <f t="shared" si="17"/>
        <v>2</v>
      </c>
      <c r="N83" s="13"/>
      <c r="O83" s="13">
        <f t="shared" si="18"/>
        <v>4</v>
      </c>
      <c r="P83" s="13"/>
      <c r="Q83" s="8">
        <f t="shared" si="10"/>
        <v>95</v>
      </c>
      <c r="R83" s="8">
        <f t="shared" si="11"/>
        <v>109</v>
      </c>
      <c r="S83" s="6"/>
      <c r="T83" s="8">
        <f t="shared" si="12"/>
        <v>180</v>
      </c>
      <c r="U83" s="8">
        <f t="shared" si="13"/>
        <v>194</v>
      </c>
      <c r="V83" s="6"/>
      <c r="W83" s="8">
        <f t="shared" si="14"/>
        <v>365</v>
      </c>
      <c r="X83" s="8">
        <f t="shared" si="15"/>
        <v>379</v>
      </c>
      <c r="Y83" s="7"/>
    </row>
    <row r="84" spans="1:25" customFormat="1" x14ac:dyDescent="0.3">
      <c r="A84" s="7"/>
      <c r="B84" s="7"/>
      <c r="C84" s="7"/>
      <c r="D84" s="5"/>
      <c r="E84" s="5"/>
      <c r="F84" s="5"/>
      <c r="G84" s="5"/>
      <c r="H84" s="5"/>
      <c r="I84" s="6">
        <f t="shared" si="16"/>
        <v>0</v>
      </c>
      <c r="J84" s="5"/>
      <c r="K84" s="13">
        <f t="shared" si="19"/>
        <v>0</v>
      </c>
      <c r="L84" s="13"/>
      <c r="M84" s="13">
        <f t="shared" si="17"/>
        <v>2</v>
      </c>
      <c r="N84" s="13"/>
      <c r="O84" s="13">
        <f t="shared" si="18"/>
        <v>4</v>
      </c>
      <c r="P84" s="13"/>
      <c r="Q84" s="8">
        <f t="shared" si="10"/>
        <v>95</v>
      </c>
      <c r="R84" s="8">
        <f t="shared" si="11"/>
        <v>109</v>
      </c>
      <c r="S84" s="6"/>
      <c r="T84" s="8">
        <f t="shared" si="12"/>
        <v>180</v>
      </c>
      <c r="U84" s="8">
        <f t="shared" si="13"/>
        <v>194</v>
      </c>
      <c r="V84" s="6"/>
      <c r="W84" s="8">
        <f t="shared" si="14"/>
        <v>365</v>
      </c>
      <c r="X84" s="8">
        <f t="shared" si="15"/>
        <v>379</v>
      </c>
      <c r="Y84" s="7"/>
    </row>
    <row r="85" spans="1:25" customFormat="1" x14ac:dyDescent="0.3">
      <c r="A85" s="7"/>
      <c r="B85" s="7"/>
      <c r="C85" s="7"/>
      <c r="D85" s="5"/>
      <c r="E85" s="5"/>
      <c r="F85" s="5"/>
      <c r="G85" s="5"/>
      <c r="H85" s="5"/>
      <c r="I85" s="6">
        <f t="shared" si="16"/>
        <v>0</v>
      </c>
      <c r="J85" s="5"/>
      <c r="K85" s="13">
        <f t="shared" si="19"/>
        <v>0</v>
      </c>
      <c r="L85" s="13"/>
      <c r="M85" s="13">
        <f t="shared" si="17"/>
        <v>2</v>
      </c>
      <c r="N85" s="13"/>
      <c r="O85" s="13">
        <f t="shared" si="18"/>
        <v>4</v>
      </c>
      <c r="P85" s="13"/>
      <c r="Q85" s="8">
        <f t="shared" si="10"/>
        <v>95</v>
      </c>
      <c r="R85" s="8">
        <f t="shared" si="11"/>
        <v>109</v>
      </c>
      <c r="S85" s="6"/>
      <c r="T85" s="8">
        <f t="shared" si="12"/>
        <v>180</v>
      </c>
      <c r="U85" s="8">
        <f t="shared" si="13"/>
        <v>194</v>
      </c>
      <c r="V85" s="6"/>
      <c r="W85" s="8">
        <f t="shared" si="14"/>
        <v>365</v>
      </c>
      <c r="X85" s="8">
        <f t="shared" si="15"/>
        <v>379</v>
      </c>
      <c r="Y85" s="7"/>
    </row>
    <row r="86" spans="1:25" customFormat="1" x14ac:dyDescent="0.3">
      <c r="A86" s="7"/>
      <c r="B86" s="7"/>
      <c r="C86" s="7"/>
      <c r="D86" s="5"/>
      <c r="E86" s="5"/>
      <c r="F86" s="5"/>
      <c r="G86" s="5"/>
      <c r="H86" s="5"/>
      <c r="I86" s="6">
        <f t="shared" si="16"/>
        <v>0</v>
      </c>
      <c r="J86" s="5"/>
      <c r="K86" s="13">
        <f t="shared" si="19"/>
        <v>0</v>
      </c>
      <c r="L86" s="13"/>
      <c r="M86" s="13">
        <f t="shared" si="17"/>
        <v>2</v>
      </c>
      <c r="N86" s="13"/>
      <c r="O86" s="13">
        <f t="shared" si="18"/>
        <v>4</v>
      </c>
      <c r="P86" s="13"/>
      <c r="Q86" s="8">
        <f t="shared" si="10"/>
        <v>95</v>
      </c>
      <c r="R86" s="8">
        <f t="shared" si="11"/>
        <v>109</v>
      </c>
      <c r="S86" s="6"/>
      <c r="T86" s="8">
        <f t="shared" si="12"/>
        <v>180</v>
      </c>
      <c r="U86" s="8">
        <f t="shared" si="13"/>
        <v>194</v>
      </c>
      <c r="V86" s="6"/>
      <c r="W86" s="8">
        <f t="shared" si="14"/>
        <v>365</v>
      </c>
      <c r="X86" s="8">
        <f t="shared" si="15"/>
        <v>379</v>
      </c>
      <c r="Y86" s="7"/>
    </row>
    <row r="87" spans="1:25" customFormat="1" x14ac:dyDescent="0.3">
      <c r="A87" s="7"/>
      <c r="B87" s="7"/>
      <c r="C87" s="7"/>
      <c r="D87" s="5"/>
      <c r="E87" s="5"/>
      <c r="F87" s="5"/>
      <c r="G87" s="5"/>
      <c r="H87" s="5"/>
      <c r="I87" s="6">
        <f t="shared" si="16"/>
        <v>0</v>
      </c>
      <c r="J87" s="5"/>
      <c r="K87" s="13">
        <f t="shared" si="19"/>
        <v>0</v>
      </c>
      <c r="L87" s="13"/>
      <c r="M87" s="13">
        <f t="shared" si="17"/>
        <v>2</v>
      </c>
      <c r="N87" s="13"/>
      <c r="O87" s="13">
        <f t="shared" si="18"/>
        <v>4</v>
      </c>
      <c r="P87" s="13"/>
      <c r="Q87" s="8">
        <f t="shared" si="10"/>
        <v>95</v>
      </c>
      <c r="R87" s="8">
        <f t="shared" si="11"/>
        <v>109</v>
      </c>
      <c r="S87" s="6"/>
      <c r="T87" s="8">
        <f t="shared" si="12"/>
        <v>180</v>
      </c>
      <c r="U87" s="8">
        <f t="shared" si="13"/>
        <v>194</v>
      </c>
      <c r="V87" s="6"/>
      <c r="W87" s="8">
        <f t="shared" si="14"/>
        <v>365</v>
      </c>
      <c r="X87" s="8">
        <f t="shared" si="15"/>
        <v>379</v>
      </c>
      <c r="Y87" s="7"/>
    </row>
    <row r="88" spans="1:25" customFormat="1" x14ac:dyDescent="0.3">
      <c r="A88" s="7"/>
      <c r="B88" s="7"/>
      <c r="C88" s="7"/>
      <c r="D88" s="5"/>
      <c r="E88" s="5"/>
      <c r="F88" s="5"/>
      <c r="G88" s="5"/>
      <c r="H88" s="5"/>
      <c r="I88" s="6">
        <f t="shared" si="16"/>
        <v>0</v>
      </c>
      <c r="J88" s="5"/>
      <c r="K88" s="13">
        <f t="shared" si="19"/>
        <v>0</v>
      </c>
      <c r="L88" s="13"/>
      <c r="M88" s="13">
        <f t="shared" si="17"/>
        <v>2</v>
      </c>
      <c r="N88" s="13"/>
      <c r="O88" s="13">
        <f t="shared" si="18"/>
        <v>4</v>
      </c>
      <c r="P88" s="13"/>
      <c r="Q88" s="8">
        <f t="shared" si="10"/>
        <v>95</v>
      </c>
      <c r="R88" s="8">
        <f t="shared" si="11"/>
        <v>109</v>
      </c>
      <c r="S88" s="6"/>
      <c r="T88" s="8">
        <f t="shared" si="12"/>
        <v>180</v>
      </c>
      <c r="U88" s="8">
        <f t="shared" si="13"/>
        <v>194</v>
      </c>
      <c r="V88" s="6"/>
      <c r="W88" s="8">
        <f t="shared" si="14"/>
        <v>365</v>
      </c>
      <c r="X88" s="8">
        <f t="shared" si="15"/>
        <v>379</v>
      </c>
      <c r="Y88" s="7"/>
    </row>
    <row r="89" spans="1:25" customFormat="1" x14ac:dyDescent="0.3">
      <c r="A89" s="7"/>
      <c r="B89" s="7"/>
      <c r="C89" s="7"/>
      <c r="D89" s="5"/>
      <c r="E89" s="5"/>
      <c r="F89" s="5"/>
      <c r="G89" s="5"/>
      <c r="H89" s="5"/>
      <c r="I89" s="6">
        <f t="shared" si="16"/>
        <v>0</v>
      </c>
      <c r="J89" s="5"/>
      <c r="K89" s="13">
        <f t="shared" si="19"/>
        <v>0</v>
      </c>
      <c r="L89" s="13"/>
      <c r="M89" s="13">
        <f t="shared" si="17"/>
        <v>2</v>
      </c>
      <c r="N89" s="13"/>
      <c r="O89" s="13">
        <f t="shared" si="18"/>
        <v>4</v>
      </c>
      <c r="P89" s="13"/>
      <c r="Q89" s="8">
        <f t="shared" si="10"/>
        <v>95</v>
      </c>
      <c r="R89" s="8">
        <f t="shared" si="11"/>
        <v>109</v>
      </c>
      <c r="S89" s="6"/>
      <c r="T89" s="8">
        <f t="shared" si="12"/>
        <v>180</v>
      </c>
      <c r="U89" s="8">
        <f t="shared" si="13"/>
        <v>194</v>
      </c>
      <c r="V89" s="6"/>
      <c r="W89" s="8">
        <f t="shared" si="14"/>
        <v>365</v>
      </c>
      <c r="X89" s="8">
        <f t="shared" si="15"/>
        <v>379</v>
      </c>
      <c r="Y89" s="7"/>
    </row>
    <row r="90" spans="1:25" customFormat="1" x14ac:dyDescent="0.3">
      <c r="A90" s="7"/>
      <c r="B90" s="7"/>
      <c r="C90" s="7"/>
      <c r="D90" s="5"/>
      <c r="E90" s="5"/>
      <c r="F90" s="5"/>
      <c r="G90" s="5"/>
      <c r="H90" s="5"/>
      <c r="I90" s="6">
        <f t="shared" si="16"/>
        <v>0</v>
      </c>
      <c r="J90" s="5"/>
      <c r="K90" s="13">
        <f t="shared" si="19"/>
        <v>0</v>
      </c>
      <c r="L90" s="13"/>
      <c r="M90" s="13">
        <f t="shared" si="17"/>
        <v>2</v>
      </c>
      <c r="N90" s="13"/>
      <c r="O90" s="13">
        <f t="shared" si="18"/>
        <v>4</v>
      </c>
      <c r="P90" s="13"/>
      <c r="Q90" s="8">
        <f t="shared" si="10"/>
        <v>95</v>
      </c>
      <c r="R90" s="8">
        <f t="shared" si="11"/>
        <v>109</v>
      </c>
      <c r="S90" s="6"/>
      <c r="T90" s="8">
        <f t="shared" si="12"/>
        <v>180</v>
      </c>
      <c r="U90" s="8">
        <f t="shared" si="13"/>
        <v>194</v>
      </c>
      <c r="V90" s="6"/>
      <c r="W90" s="8">
        <f t="shared" si="14"/>
        <v>365</v>
      </c>
      <c r="X90" s="8">
        <f t="shared" si="15"/>
        <v>379</v>
      </c>
      <c r="Y90" s="7"/>
    </row>
    <row r="91" spans="1:25" customFormat="1" x14ac:dyDescent="0.3">
      <c r="A91" s="7"/>
      <c r="B91" s="7"/>
      <c r="C91" s="7"/>
      <c r="D91" s="5"/>
      <c r="E91" s="5"/>
      <c r="F91" s="5"/>
      <c r="G91" s="5"/>
      <c r="H91" s="5"/>
      <c r="I91" s="6">
        <f t="shared" si="16"/>
        <v>0</v>
      </c>
      <c r="J91" s="5"/>
      <c r="K91" s="13">
        <f t="shared" si="19"/>
        <v>0</v>
      </c>
      <c r="L91" s="13"/>
      <c r="M91" s="13">
        <f t="shared" si="17"/>
        <v>2</v>
      </c>
      <c r="N91" s="13"/>
      <c r="O91" s="13">
        <f t="shared" si="18"/>
        <v>4</v>
      </c>
      <c r="P91" s="13"/>
      <c r="Q91" s="8">
        <f t="shared" si="10"/>
        <v>95</v>
      </c>
      <c r="R91" s="8">
        <f t="shared" si="11"/>
        <v>109</v>
      </c>
      <c r="S91" s="6"/>
      <c r="T91" s="8">
        <f t="shared" si="12"/>
        <v>180</v>
      </c>
      <c r="U91" s="8">
        <f t="shared" si="13"/>
        <v>194</v>
      </c>
      <c r="V91" s="6"/>
      <c r="W91" s="8">
        <f t="shared" si="14"/>
        <v>365</v>
      </c>
      <c r="X91" s="8">
        <f t="shared" si="15"/>
        <v>379</v>
      </c>
      <c r="Y91" s="7"/>
    </row>
    <row r="92" spans="1:25" customFormat="1" x14ac:dyDescent="0.3">
      <c r="A92" s="7"/>
      <c r="B92" s="7"/>
      <c r="C92" s="7"/>
      <c r="D92" s="5"/>
      <c r="E92" s="5"/>
      <c r="F92" s="5"/>
      <c r="G92" s="5"/>
      <c r="H92" s="5"/>
      <c r="I92" s="6">
        <f t="shared" si="16"/>
        <v>0</v>
      </c>
      <c r="J92" s="5"/>
      <c r="K92" s="13">
        <f t="shared" si="19"/>
        <v>0</v>
      </c>
      <c r="L92" s="13"/>
      <c r="M92" s="13">
        <f t="shared" si="17"/>
        <v>2</v>
      </c>
      <c r="N92" s="13"/>
      <c r="O92" s="13">
        <f t="shared" si="18"/>
        <v>4</v>
      </c>
      <c r="P92" s="13"/>
      <c r="Q92" s="8">
        <f t="shared" si="10"/>
        <v>95</v>
      </c>
      <c r="R92" s="8">
        <f t="shared" si="11"/>
        <v>109</v>
      </c>
      <c r="S92" s="6"/>
      <c r="T92" s="8">
        <f t="shared" si="12"/>
        <v>180</v>
      </c>
      <c r="U92" s="8">
        <f t="shared" si="13"/>
        <v>194</v>
      </c>
      <c r="V92" s="6"/>
      <c r="W92" s="8">
        <f t="shared" si="14"/>
        <v>365</v>
      </c>
      <c r="X92" s="8">
        <f t="shared" si="15"/>
        <v>379</v>
      </c>
      <c r="Y92" s="7"/>
    </row>
    <row r="93" spans="1:25" customFormat="1" x14ac:dyDescent="0.3">
      <c r="A93" s="7"/>
      <c r="B93" s="7"/>
      <c r="C93" s="7"/>
      <c r="D93" s="5"/>
      <c r="E93" s="5"/>
      <c r="F93" s="5"/>
      <c r="G93" s="5"/>
      <c r="H93" s="5"/>
      <c r="I93" s="6">
        <f t="shared" si="16"/>
        <v>0</v>
      </c>
      <c r="J93" s="5"/>
      <c r="K93" s="13">
        <f t="shared" si="19"/>
        <v>0</v>
      </c>
      <c r="L93" s="13"/>
      <c r="M93" s="13">
        <f t="shared" si="17"/>
        <v>2</v>
      </c>
      <c r="N93" s="13"/>
      <c r="O93" s="13">
        <f t="shared" si="18"/>
        <v>4</v>
      </c>
      <c r="P93" s="13"/>
      <c r="Q93" s="8">
        <f t="shared" si="10"/>
        <v>95</v>
      </c>
      <c r="R93" s="8">
        <f t="shared" si="11"/>
        <v>109</v>
      </c>
      <c r="S93" s="6"/>
      <c r="T93" s="8">
        <f t="shared" si="12"/>
        <v>180</v>
      </c>
      <c r="U93" s="8">
        <f t="shared" si="13"/>
        <v>194</v>
      </c>
      <c r="V93" s="6"/>
      <c r="W93" s="8">
        <f t="shared" si="14"/>
        <v>365</v>
      </c>
      <c r="X93" s="8">
        <f t="shared" si="15"/>
        <v>379</v>
      </c>
      <c r="Y93" s="7"/>
    </row>
    <row r="94" spans="1:25" customFormat="1" x14ac:dyDescent="0.3">
      <c r="A94" s="7"/>
      <c r="B94" s="7"/>
      <c r="C94" s="7"/>
      <c r="D94" s="5"/>
      <c r="E94" s="5"/>
      <c r="F94" s="5"/>
      <c r="G94" s="5"/>
      <c r="H94" s="5"/>
      <c r="I94" s="6">
        <f t="shared" si="16"/>
        <v>0</v>
      </c>
      <c r="J94" s="5"/>
      <c r="K94" s="13">
        <f t="shared" si="19"/>
        <v>0</v>
      </c>
      <c r="L94" s="13"/>
      <c r="M94" s="13">
        <f t="shared" si="17"/>
        <v>2</v>
      </c>
      <c r="N94" s="13"/>
      <c r="O94" s="13">
        <f t="shared" si="18"/>
        <v>4</v>
      </c>
      <c r="P94" s="13"/>
      <c r="Q94" s="8">
        <f t="shared" si="10"/>
        <v>95</v>
      </c>
      <c r="R94" s="8">
        <f t="shared" si="11"/>
        <v>109</v>
      </c>
      <c r="S94" s="6"/>
      <c r="T94" s="8">
        <f t="shared" si="12"/>
        <v>180</v>
      </c>
      <c r="U94" s="8">
        <f t="shared" si="13"/>
        <v>194</v>
      </c>
      <c r="V94" s="6"/>
      <c r="W94" s="8">
        <f t="shared" si="14"/>
        <v>365</v>
      </c>
      <c r="X94" s="8">
        <f t="shared" si="15"/>
        <v>379</v>
      </c>
      <c r="Y94" s="7"/>
    </row>
    <row r="95" spans="1:25" customFormat="1" x14ac:dyDescent="0.3">
      <c r="A95" s="7"/>
      <c r="B95" s="7"/>
      <c r="C95" s="7"/>
      <c r="D95" s="5"/>
      <c r="E95" s="5"/>
      <c r="F95" s="5"/>
      <c r="G95" s="5"/>
      <c r="H95" s="5"/>
      <c r="I95" s="6">
        <f t="shared" si="16"/>
        <v>0</v>
      </c>
      <c r="J95" s="5"/>
      <c r="K95" s="13">
        <f t="shared" si="19"/>
        <v>0</v>
      </c>
      <c r="L95" s="13"/>
      <c r="M95" s="13">
        <f t="shared" si="17"/>
        <v>2</v>
      </c>
      <c r="N95" s="13"/>
      <c r="O95" s="13">
        <f t="shared" si="18"/>
        <v>4</v>
      </c>
      <c r="P95" s="13"/>
      <c r="Q95" s="8">
        <f t="shared" si="10"/>
        <v>95</v>
      </c>
      <c r="R95" s="8">
        <f t="shared" si="11"/>
        <v>109</v>
      </c>
      <c r="S95" s="6"/>
      <c r="T95" s="8">
        <f t="shared" si="12"/>
        <v>180</v>
      </c>
      <c r="U95" s="8">
        <f t="shared" si="13"/>
        <v>194</v>
      </c>
      <c r="V95" s="6"/>
      <c r="W95" s="8">
        <f t="shared" si="14"/>
        <v>365</v>
      </c>
      <c r="X95" s="8">
        <f t="shared" si="15"/>
        <v>379</v>
      </c>
      <c r="Y95" s="7"/>
    </row>
    <row r="96" spans="1:25" customFormat="1" x14ac:dyDescent="0.3">
      <c r="A96" s="7"/>
      <c r="B96" s="7"/>
      <c r="C96" s="7"/>
      <c r="D96" s="5"/>
      <c r="E96" s="5"/>
      <c r="F96" s="5"/>
      <c r="G96" s="5"/>
      <c r="H96" s="5"/>
      <c r="I96" s="6">
        <f t="shared" si="16"/>
        <v>0</v>
      </c>
      <c r="J96" s="5"/>
      <c r="K96" s="13">
        <f t="shared" si="19"/>
        <v>0</v>
      </c>
      <c r="L96" s="13"/>
      <c r="M96" s="13">
        <f t="shared" si="17"/>
        <v>2</v>
      </c>
      <c r="N96" s="13"/>
      <c r="O96" s="13">
        <f t="shared" si="18"/>
        <v>4</v>
      </c>
      <c r="P96" s="13"/>
      <c r="Q96" s="8">
        <f t="shared" si="10"/>
        <v>95</v>
      </c>
      <c r="R96" s="8">
        <f t="shared" si="11"/>
        <v>109</v>
      </c>
      <c r="S96" s="6"/>
      <c r="T96" s="8">
        <f t="shared" si="12"/>
        <v>180</v>
      </c>
      <c r="U96" s="8">
        <f t="shared" si="13"/>
        <v>194</v>
      </c>
      <c r="V96" s="6"/>
      <c r="W96" s="8">
        <f t="shared" si="14"/>
        <v>365</v>
      </c>
      <c r="X96" s="8">
        <f t="shared" si="15"/>
        <v>379</v>
      </c>
      <c r="Y96" s="7"/>
    </row>
    <row r="97" spans="1:25" customFormat="1" x14ac:dyDescent="0.3">
      <c r="A97" s="7"/>
      <c r="B97" s="7"/>
      <c r="C97" s="7"/>
      <c r="D97" s="5"/>
      <c r="E97" s="5"/>
      <c r="F97" s="5"/>
      <c r="G97" s="5"/>
      <c r="H97" s="5"/>
      <c r="I97" s="6">
        <f t="shared" si="16"/>
        <v>0</v>
      </c>
      <c r="J97" s="5"/>
      <c r="K97" s="13">
        <f t="shared" si="19"/>
        <v>0</v>
      </c>
      <c r="L97" s="13"/>
      <c r="M97" s="13">
        <f t="shared" si="17"/>
        <v>2</v>
      </c>
      <c r="N97" s="13"/>
      <c r="O97" s="13">
        <f t="shared" si="18"/>
        <v>4</v>
      </c>
      <c r="P97" s="13"/>
      <c r="Q97" s="8">
        <f t="shared" si="10"/>
        <v>95</v>
      </c>
      <c r="R97" s="8">
        <f t="shared" si="11"/>
        <v>109</v>
      </c>
      <c r="S97" s="6"/>
      <c r="T97" s="8">
        <f t="shared" si="12"/>
        <v>180</v>
      </c>
      <c r="U97" s="8">
        <f t="shared" si="13"/>
        <v>194</v>
      </c>
      <c r="V97" s="6"/>
      <c r="W97" s="8">
        <f t="shared" si="14"/>
        <v>365</v>
      </c>
      <c r="X97" s="8">
        <f t="shared" si="15"/>
        <v>379</v>
      </c>
      <c r="Y97" s="7"/>
    </row>
    <row r="98" spans="1:25" customFormat="1" x14ac:dyDescent="0.3">
      <c r="A98" s="7"/>
      <c r="B98" s="7"/>
      <c r="C98" s="7"/>
      <c r="D98" s="5"/>
      <c r="E98" s="5"/>
      <c r="F98" s="5"/>
      <c r="G98" s="5"/>
      <c r="H98" s="5"/>
      <c r="I98" s="6">
        <f t="shared" si="16"/>
        <v>0</v>
      </c>
      <c r="J98" s="5"/>
      <c r="K98" s="13">
        <f t="shared" si="19"/>
        <v>0</v>
      </c>
      <c r="L98" s="13"/>
      <c r="M98" s="13">
        <f t="shared" si="17"/>
        <v>2</v>
      </c>
      <c r="N98" s="13"/>
      <c r="O98" s="13">
        <f t="shared" si="18"/>
        <v>4</v>
      </c>
      <c r="P98" s="13"/>
      <c r="Q98" s="8">
        <f t="shared" si="10"/>
        <v>95</v>
      </c>
      <c r="R98" s="8">
        <f t="shared" si="11"/>
        <v>109</v>
      </c>
      <c r="S98" s="6"/>
      <c r="T98" s="8">
        <f t="shared" si="12"/>
        <v>180</v>
      </c>
      <c r="U98" s="8">
        <f t="shared" si="13"/>
        <v>194</v>
      </c>
      <c r="V98" s="6"/>
      <c r="W98" s="8">
        <f t="shared" si="14"/>
        <v>365</v>
      </c>
      <c r="X98" s="8">
        <f t="shared" si="15"/>
        <v>379</v>
      </c>
      <c r="Y98" s="7"/>
    </row>
    <row r="99" spans="1:25" customFormat="1" x14ac:dyDescent="0.3">
      <c r="A99" s="7"/>
      <c r="B99" s="7"/>
      <c r="C99" s="7"/>
      <c r="D99" s="5"/>
      <c r="E99" s="5"/>
      <c r="F99" s="5"/>
      <c r="G99" s="5"/>
      <c r="H99" s="5"/>
      <c r="I99" s="6">
        <f t="shared" si="16"/>
        <v>0</v>
      </c>
      <c r="J99" s="5"/>
      <c r="K99" s="13">
        <f t="shared" si="19"/>
        <v>0</v>
      </c>
      <c r="L99" s="13"/>
      <c r="M99" s="13">
        <f t="shared" si="17"/>
        <v>2</v>
      </c>
      <c r="N99" s="13"/>
      <c r="O99" s="13">
        <f t="shared" si="18"/>
        <v>4</v>
      </c>
      <c r="P99" s="13"/>
      <c r="Q99" s="8">
        <f t="shared" si="10"/>
        <v>95</v>
      </c>
      <c r="R99" s="8">
        <f t="shared" si="11"/>
        <v>109</v>
      </c>
      <c r="S99" s="6"/>
      <c r="T99" s="8">
        <f t="shared" si="12"/>
        <v>180</v>
      </c>
      <c r="U99" s="8">
        <f t="shared" si="13"/>
        <v>194</v>
      </c>
      <c r="V99" s="6"/>
      <c r="W99" s="8">
        <f t="shared" si="14"/>
        <v>365</v>
      </c>
      <c r="X99" s="8">
        <f t="shared" si="15"/>
        <v>379</v>
      </c>
      <c r="Y99" s="7"/>
    </row>
    <row r="100" spans="1:25" customFormat="1" x14ac:dyDescent="0.3">
      <c r="A100" s="7"/>
      <c r="B100" s="7"/>
      <c r="C100" s="7"/>
      <c r="D100" s="5"/>
      <c r="E100" s="5"/>
      <c r="F100" s="5"/>
      <c r="G100" s="5"/>
      <c r="H100" s="5"/>
      <c r="I100" s="6">
        <f t="shared" si="16"/>
        <v>0</v>
      </c>
      <c r="J100" s="5"/>
      <c r="K100" s="13">
        <f t="shared" si="19"/>
        <v>0</v>
      </c>
      <c r="L100" s="13"/>
      <c r="M100" s="13">
        <f t="shared" si="17"/>
        <v>2</v>
      </c>
      <c r="N100" s="13"/>
      <c r="O100" s="13">
        <f t="shared" si="18"/>
        <v>4</v>
      </c>
      <c r="P100" s="13"/>
      <c r="Q100" s="8">
        <f t="shared" si="10"/>
        <v>95</v>
      </c>
      <c r="R100" s="8">
        <f t="shared" si="11"/>
        <v>109</v>
      </c>
      <c r="S100" s="6"/>
      <c r="T100" s="8">
        <f t="shared" si="12"/>
        <v>180</v>
      </c>
      <c r="U100" s="8">
        <f t="shared" si="13"/>
        <v>194</v>
      </c>
      <c r="V100" s="6"/>
      <c r="W100" s="8">
        <f t="shared" si="14"/>
        <v>365</v>
      </c>
      <c r="X100" s="8">
        <f t="shared" si="15"/>
        <v>379</v>
      </c>
      <c r="Y100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5DCC-1406-425A-AB27-ABD5A7DE21E8}">
  <dimension ref="A1:C25"/>
  <sheetViews>
    <sheetView workbookViewId="0">
      <selection activeCell="B24" sqref="B24"/>
    </sheetView>
  </sheetViews>
  <sheetFormatPr defaultRowHeight="14.4" x14ac:dyDescent="0.3"/>
  <cols>
    <col min="1" max="1" width="61.33203125" customWidth="1"/>
    <col min="2" max="2" width="48.6640625" customWidth="1"/>
  </cols>
  <sheetData>
    <row r="1" spans="1:3" x14ac:dyDescent="0.3">
      <c r="A1" s="7" t="s">
        <v>45</v>
      </c>
      <c r="B1" s="7"/>
      <c r="C1" t="s">
        <v>61</v>
      </c>
    </row>
    <row r="2" spans="1:3" x14ac:dyDescent="0.3">
      <c r="A2" t="s">
        <v>75</v>
      </c>
      <c r="B2" s="7"/>
      <c r="C2" t="s">
        <v>68</v>
      </c>
    </row>
    <row r="3" spans="1:3" ht="16.2" x14ac:dyDescent="0.3">
      <c r="A3" s="7" t="s">
        <v>47</v>
      </c>
      <c r="B3" s="7"/>
      <c r="C3" t="s">
        <v>69</v>
      </c>
    </row>
    <row r="4" spans="1:3" x14ac:dyDescent="0.3">
      <c r="A4" s="7" t="s">
        <v>48</v>
      </c>
      <c r="B4" s="7"/>
      <c r="C4" t="s">
        <v>70</v>
      </c>
    </row>
    <row r="5" spans="1:3" x14ac:dyDescent="0.3">
      <c r="A5" s="7" t="s">
        <v>49</v>
      </c>
      <c r="B5" s="7"/>
      <c r="C5" t="s">
        <v>71</v>
      </c>
    </row>
    <row r="6" spans="1:3" x14ac:dyDescent="0.3">
      <c r="A6" s="7" t="s">
        <v>50</v>
      </c>
      <c r="B6" s="7"/>
      <c r="C6" t="s">
        <v>72</v>
      </c>
    </row>
    <row r="7" spans="1:3" x14ac:dyDescent="0.3">
      <c r="A7" s="7" t="s">
        <v>51</v>
      </c>
      <c r="B7" s="7"/>
      <c r="C7" t="s">
        <v>73</v>
      </c>
    </row>
    <row r="8" spans="1:3" x14ac:dyDescent="0.3">
      <c r="A8" s="7" t="s">
        <v>52</v>
      </c>
      <c r="B8" s="7"/>
      <c r="C8" t="s">
        <v>74</v>
      </c>
    </row>
    <row r="9" spans="1:3" x14ac:dyDescent="0.3">
      <c r="A9" s="7" t="s">
        <v>53</v>
      </c>
      <c r="B9" s="7"/>
      <c r="C9" t="s">
        <v>46</v>
      </c>
    </row>
    <row r="10" spans="1:3" x14ac:dyDescent="0.3">
      <c r="A10" s="7" t="s">
        <v>63</v>
      </c>
      <c r="B10" s="7"/>
      <c r="C10" t="s">
        <v>47</v>
      </c>
    </row>
    <row r="11" spans="1:3" x14ac:dyDescent="0.3">
      <c r="A11" s="7" t="s">
        <v>64</v>
      </c>
      <c r="B11" s="7"/>
      <c r="C11" t="s">
        <v>48</v>
      </c>
    </row>
    <row r="12" spans="1:3" x14ac:dyDescent="0.3">
      <c r="A12" s="7" t="s">
        <v>67</v>
      </c>
      <c r="B12" s="7"/>
      <c r="C12" t="s">
        <v>49</v>
      </c>
    </row>
    <row r="13" spans="1:3" x14ac:dyDescent="0.3">
      <c r="A13" s="7" t="s">
        <v>65</v>
      </c>
      <c r="B13" s="7"/>
      <c r="C13" t="s">
        <v>50</v>
      </c>
    </row>
    <row r="14" spans="1:3" x14ac:dyDescent="0.3">
      <c r="A14" s="7" t="s">
        <v>66</v>
      </c>
      <c r="B14" s="7"/>
      <c r="C14" t="s">
        <v>75</v>
      </c>
    </row>
    <row r="15" spans="1:3" x14ac:dyDescent="0.3">
      <c r="A15" s="7" t="s">
        <v>54</v>
      </c>
      <c r="B15" s="7"/>
      <c r="C15" t="s">
        <v>51</v>
      </c>
    </row>
    <row r="16" spans="1:3" x14ac:dyDescent="0.3">
      <c r="A16" s="7" t="s">
        <v>55</v>
      </c>
      <c r="B16" s="7"/>
      <c r="C16" t="s">
        <v>52</v>
      </c>
    </row>
    <row r="17" spans="1:3" x14ac:dyDescent="0.3">
      <c r="A17" s="7" t="s">
        <v>56</v>
      </c>
      <c r="B17" s="7"/>
      <c r="C17" t="s">
        <v>53</v>
      </c>
    </row>
    <row r="18" spans="1:3" x14ac:dyDescent="0.3">
      <c r="B18" s="7"/>
      <c r="C18" t="s">
        <v>63</v>
      </c>
    </row>
    <row r="19" spans="1:3" x14ac:dyDescent="0.3">
      <c r="C19" s="7" t="s">
        <v>64</v>
      </c>
    </row>
    <row r="20" spans="1:3" x14ac:dyDescent="0.3">
      <c r="C20" s="7" t="s">
        <v>67</v>
      </c>
    </row>
    <row r="21" spans="1:3" x14ac:dyDescent="0.3">
      <c r="C21" s="7" t="s">
        <v>65</v>
      </c>
    </row>
    <row r="22" spans="1:3" x14ac:dyDescent="0.3">
      <c r="C22" s="7" t="s">
        <v>66</v>
      </c>
    </row>
    <row r="23" spans="1:3" x14ac:dyDescent="0.3">
      <c r="C23" t="s">
        <v>54</v>
      </c>
    </row>
    <row r="24" spans="1:3" x14ac:dyDescent="0.3">
      <c r="C24" t="s">
        <v>55</v>
      </c>
    </row>
    <row r="25" spans="1:3" x14ac:dyDescent="0.3">
      <c r="C25" t="s">
        <v>56</v>
      </c>
    </row>
  </sheetData>
  <dataValidations count="1">
    <dataValidation type="list" allowBlank="1" showInputMessage="1" showErrorMessage="1" sqref="A1:B1" xr:uid="{84CCDF9F-98CB-47A2-B272-47FE2290CD38}">
      <formula1>$G$3:$G$11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e30c9c-22c8-4e54-88f8-7f24e5a05ad7" xsi:nil="true"/>
    <lcf76f155ced4ddcb4097134ff3c332f xmlns="84733a00-f160-4d8a-a8ce-20d4fc8c8c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D2CEA8A7BDDA4FBC2A214595BFB666" ma:contentTypeVersion="19" ma:contentTypeDescription="Create a new document." ma:contentTypeScope="" ma:versionID="faaa86e22eed42d91ab9a032ef78cc2d">
  <xsd:schema xmlns:xsd="http://www.w3.org/2001/XMLSchema" xmlns:xs="http://www.w3.org/2001/XMLSchema" xmlns:p="http://schemas.microsoft.com/office/2006/metadata/properties" xmlns:ns2="84733a00-f160-4d8a-a8ce-20d4fc8c8cbd" xmlns:ns3="00e30c9c-22c8-4e54-88f8-7f24e5a05ad7" targetNamespace="http://schemas.microsoft.com/office/2006/metadata/properties" ma:root="true" ma:fieldsID="a8816c3e8eaa1b36cb5f7c60554ca9b0" ns2:_="" ns3:_="">
    <xsd:import namespace="84733a00-f160-4d8a-a8ce-20d4fc8c8cbd"/>
    <xsd:import namespace="00e30c9c-22c8-4e54-88f8-7f24e5a05a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33a00-f160-4d8a-a8ce-20d4fc8c8c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30c9c-22c8-4e54-88f8-7f24e5a05ad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a8a83f6-029d-4fff-be50-5a88e960ea95}" ma:internalName="TaxCatchAll" ma:showField="CatchAllData" ma:web="00e30c9c-22c8-4e54-88f8-7f24e5a05a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8C7458-A3C9-4F63-896C-ED497D03E9B8}">
  <ds:schemaRefs>
    <ds:schemaRef ds:uri="http://schemas.openxmlformats.org/package/2006/metadata/core-properties"/>
    <ds:schemaRef ds:uri="84733a00-f160-4d8a-a8ce-20d4fc8c8cbd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00e30c9c-22c8-4e54-88f8-7f24e5a05ad7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6AC45A-9EB9-4253-9EEB-7144D4DA6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33a00-f160-4d8a-a8ce-20d4fc8c8cbd"/>
    <ds:schemaRef ds:uri="00e30c9c-22c8-4e54-88f8-7f24e5a05a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C38BA2-2BD4-4AC8-B763-5C471DBA83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Screening Log </vt:lpstr>
      <vt:lpstr>Randomisation Log</vt:lpstr>
      <vt:lpstr>Dropdown options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Kuswik, Paulina</dc:creator>
  <cp:keywords/>
  <dc:description/>
  <cp:lastModifiedBy>Dhaliwal, Ravinder K</cp:lastModifiedBy>
  <cp:revision/>
  <dcterms:created xsi:type="dcterms:W3CDTF">2023-08-07T09:33:33Z</dcterms:created>
  <dcterms:modified xsi:type="dcterms:W3CDTF">2026-08-05T10:23:28Z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0x010100C5D2CEA8A7BDDA4FBC2A214595BFB666</vt:lpwstr>
  </property>
  <property fmtid="{D5CDD505-2E9C-101B-9397-08002B2CF9AE}" pid="3" name="MediaServiceImageTags">
    <vt:lpwstr/>
  </property>
</Properties>
</file>